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me.kukk\Documents\Sport 2021\"/>
    </mc:Choice>
  </mc:AlternateContent>
  <xr:revisionPtr revIDLastSave="0" documentId="8_{342B483B-C6BB-4508-BC40-F5E479F40432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KOOND" sheetId="1" r:id="rId1"/>
    <sheet name="11.08.2021" sheetId="2" r:id="rId2"/>
    <sheet name="18.08.2021" sheetId="3" r:id="rId3"/>
    <sheet name="01.09.2021" sheetId="4" r:id="rId4"/>
    <sheet name="8.09.2021" sheetId="5" r:id="rId5"/>
    <sheet name="15.09.2021" sheetId="7" r:id="rId6"/>
    <sheet name="6.10.2021" sheetId="6" r:id="rId7"/>
    <sheet name="13.10.2021" sheetId="8" r:id="rId8"/>
    <sheet name="20.10.2021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9" i="1"/>
  <c r="R10" i="1"/>
  <c r="R8" i="1"/>
  <c r="R12" i="1"/>
  <c r="R11" i="1"/>
  <c r="R13" i="1"/>
  <c r="R4" i="1"/>
  <c r="O6" i="1"/>
  <c r="P6" i="1" s="1"/>
  <c r="O5" i="1"/>
  <c r="P5" i="1" s="1"/>
  <c r="O8" i="1"/>
  <c r="P8" i="1" s="1"/>
  <c r="O7" i="1"/>
  <c r="P7" i="1" s="1"/>
  <c r="O11" i="1"/>
  <c r="P11" i="1" s="1"/>
  <c r="O10" i="1"/>
  <c r="P10" i="1" s="1"/>
  <c r="O9" i="1"/>
  <c r="P9" i="1" s="1"/>
  <c r="O13" i="1"/>
  <c r="O14" i="1"/>
  <c r="O12" i="1"/>
  <c r="P12" i="1" s="1"/>
  <c r="O4" i="1"/>
  <c r="P4" i="1" s="1"/>
  <c r="H6" i="1" l="1"/>
  <c r="I6" i="1" s="1"/>
  <c r="H5" i="1"/>
  <c r="I5" i="1" s="1"/>
  <c r="H10" i="1"/>
  <c r="I10" i="1" s="1"/>
  <c r="H11" i="1"/>
  <c r="I11" i="1" s="1"/>
  <c r="H7" i="1"/>
  <c r="I7" i="1" s="1"/>
  <c r="H14" i="1"/>
  <c r="I14" i="1" s="1"/>
  <c r="H9" i="1"/>
  <c r="I9" i="1" s="1"/>
  <c r="H12" i="1"/>
  <c r="I12" i="1" s="1"/>
  <c r="H13" i="1"/>
  <c r="I13" i="1" s="1"/>
  <c r="H8" i="1"/>
  <c r="I8" i="1" s="1"/>
  <c r="H4" i="1"/>
  <c r="I4" i="1" s="1"/>
</calcChain>
</file>

<file path=xl/sharedStrings.xml><?xml version="1.0" encoding="utf-8"?>
<sst xmlns="http://schemas.openxmlformats.org/spreadsheetml/2006/main" count="173" uniqueCount="42">
  <si>
    <t>Paari nimi</t>
  </si>
  <si>
    <t>Jk nr</t>
  </si>
  <si>
    <t>Keskmisele</t>
  </si>
  <si>
    <t>kokku</t>
  </si>
  <si>
    <t>koha-</t>
  </si>
  <si>
    <t>punktid</t>
  </si>
  <si>
    <t>Kokku</t>
  </si>
  <si>
    <t>KOHT</t>
  </si>
  <si>
    <t>Rein Haavala &amp; Eelar Tartu</t>
  </si>
  <si>
    <t>Rein Kaarjas &amp; Endel Küttis</t>
  </si>
  <si>
    <t>Urmas Virves &amp; Tiit Kalda</t>
  </si>
  <si>
    <t>Liina Viitman &amp; Arne Malmre</t>
  </si>
  <si>
    <t>Oleg Antonkov &amp; Jaan Pärna</t>
  </si>
  <si>
    <t>Kohapunktid</t>
  </si>
  <si>
    <t>Maxile</t>
  </si>
  <si>
    <t>Järvamaa MV bridžis paaridele 2021</t>
  </si>
  <si>
    <t>Rank</t>
  </si>
  <si>
    <t>Pair</t>
  </si>
  <si>
    <t>Names [OVERALL RANKS]</t>
  </si>
  <si>
    <t>Bds</t>
  </si>
  <si>
    <t>Total</t>
  </si>
  <si>
    <t>Max</t>
  </si>
  <si>
    <t>%Score</t>
  </si>
  <si>
    <t>Urmas Virves &amp; Viktor Jullinen</t>
  </si>
  <si>
    <t>Ago Abner &amp; Haimar Hallimäe</t>
  </si>
  <si>
    <t>Aivo Luuk &amp; Tõnu Kärssin</t>
  </si>
  <si>
    <t>Ago Lindsaar &amp; Heiki Tipp</t>
  </si>
  <si>
    <t>Mirjam Hansberg &amp; Aimur Raudsepp</t>
  </si>
  <si>
    <t>Tiiu Valder &amp; Reet Lepikult</t>
  </si>
  <si>
    <t>Roger Liiv &amp; Jüri Siim</t>
  </si>
  <si>
    <t>5=</t>
  </si>
  <si>
    <t>Ei osalenud</t>
  </si>
  <si>
    <t>3 paremat</t>
  </si>
  <si>
    <t>Jaan Pärna &amp; Oleg Antonkov</t>
  </si>
  <si>
    <t>Jüri Siim &amp; Roger Liiv</t>
  </si>
  <si>
    <t>Tiit Kalda &amp; Urmas Virves</t>
  </si>
  <si>
    <t>4=</t>
  </si>
  <si>
    <t>ButlerN</t>
  </si>
  <si>
    <t>Ago Lindsaar &amp; Reet Lepikult</t>
  </si>
  <si>
    <t>3=</t>
  </si>
  <si>
    <t>-</t>
  </si>
  <si>
    <t>Urmas Virves ja Tiit Kalda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</si>
</sst>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rgb="FF0070C0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theme="8" tint="-0.249977111117893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B0B0"/>
        <bgColor indexed="64"/>
      </patternFill>
    </fill>
    <fill>
      <patternFill patternType="solid">
        <fgColor rgb="FFEFEFE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thick">
        <color rgb="FF000000"/>
      </left>
      <right style="medium">
        <color rgb="FFAAAAAA"/>
      </right>
      <top style="thick">
        <color rgb="FF000000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thick">
        <color rgb="FF000000"/>
      </top>
      <bottom style="medium">
        <color rgb="FFAAAAAA"/>
      </bottom>
      <diagonal/>
    </border>
    <border>
      <left style="medium">
        <color rgb="FFAAAAAA"/>
      </left>
      <right style="thick">
        <color rgb="FF000000"/>
      </right>
      <top style="thick">
        <color rgb="FF000000"/>
      </top>
      <bottom style="medium">
        <color rgb="FFAAAAAA"/>
      </bottom>
      <diagonal/>
    </border>
    <border>
      <left style="thick">
        <color rgb="FF000000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thick">
        <color rgb="FF000000"/>
      </right>
      <top style="medium">
        <color rgb="FFAAAAAA"/>
      </top>
      <bottom style="medium">
        <color rgb="FFAAAAAA"/>
      </bottom>
      <diagonal/>
    </border>
    <border>
      <left style="thick">
        <color rgb="FF000000"/>
      </left>
      <right style="medium">
        <color rgb="FFAAAAAA"/>
      </right>
      <top style="medium">
        <color rgb="FFAAAAAA"/>
      </top>
      <bottom style="thick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thick">
        <color rgb="FF000000"/>
      </bottom>
      <diagonal/>
    </border>
    <border>
      <left style="medium">
        <color rgb="FFAAAAAA"/>
      </left>
      <right style="thick">
        <color rgb="FF000000"/>
      </right>
      <top style="medium">
        <color rgb="FFAAAAAA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/>
    <xf numFmtId="0" fontId="7" fillId="0" borderId="0" xfId="0" applyFont="1" applyBorder="1"/>
    <xf numFmtId="0" fontId="8" fillId="0" borderId="1" xfId="0" applyFont="1" applyBorder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5" borderId="1" xfId="0" applyFont="1" applyFill="1" applyBorder="1"/>
    <xf numFmtId="0" fontId="5" fillId="4" borderId="1" xfId="0" applyFont="1" applyFill="1" applyBorder="1" applyAlignment="1">
      <alignment horizontal="center"/>
    </xf>
    <xf numFmtId="0" fontId="8" fillId="2" borderId="1" xfId="0" applyFont="1" applyFill="1" applyBorder="1"/>
    <xf numFmtId="0" fontId="5" fillId="2" borderId="1" xfId="0" applyFont="1" applyFill="1" applyBorder="1"/>
    <xf numFmtId="0" fontId="5" fillId="4" borderId="1" xfId="0" applyFont="1" applyFill="1" applyBorder="1"/>
    <xf numFmtId="0" fontId="9" fillId="6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8" fillId="0" borderId="0" xfId="0" applyFont="1" applyBorder="1"/>
    <xf numFmtId="2" fontId="9" fillId="3" borderId="13" xfId="0" applyNumberFormat="1" applyFont="1" applyFill="1" applyBorder="1" applyAlignment="1" applyProtection="1">
      <alignment horizontal="right" vertical="center"/>
      <protection locked="0"/>
    </xf>
    <xf numFmtId="1" fontId="9" fillId="3" borderId="13" xfId="0" applyNumberFormat="1" applyFont="1" applyFill="1" applyBorder="1" applyAlignment="1" applyProtection="1">
      <alignment horizontal="right" vertical="center"/>
      <protection locked="0"/>
    </xf>
    <xf numFmtId="1" fontId="5" fillId="3" borderId="1" xfId="0" applyNumberFormat="1" applyFont="1" applyFill="1" applyBorder="1"/>
    <xf numFmtId="0" fontId="7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0</xdr:row>
          <xdr:rowOff>144780</xdr:rowOff>
        </xdr:from>
        <xdr:to>
          <xdr:col>10</xdr:col>
          <xdr:colOff>0</xdr:colOff>
          <xdr:row>0</xdr:row>
          <xdr:rowOff>632460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1"/>
  <sheetViews>
    <sheetView tabSelected="1" zoomScale="80" zoomScaleNormal="80" workbookViewId="0">
      <selection activeCell="Y27" sqref="Y27"/>
    </sheetView>
  </sheetViews>
  <sheetFormatPr defaultColWidth="9.109375" defaultRowHeight="15.6" x14ac:dyDescent="0.3"/>
  <cols>
    <col min="1" max="1" width="9.109375" style="17"/>
    <col min="2" max="2" width="6.109375" style="17" customWidth="1"/>
    <col min="3" max="3" width="51.33203125" style="17" customWidth="1"/>
    <col min="4" max="4" width="6.88671875" style="17" customWidth="1"/>
    <col min="5" max="5" width="8" style="17" customWidth="1"/>
    <col min="6" max="6" width="7" style="17" customWidth="1"/>
    <col min="7" max="7" width="6.44140625" style="17" customWidth="1"/>
    <col min="8" max="8" width="8.33203125" style="17" customWidth="1"/>
    <col min="9" max="9" width="11.44140625" style="17" customWidth="1"/>
    <col min="10" max="10" width="10" style="17" customWidth="1"/>
    <col min="11" max="11" width="6.44140625" style="17" customWidth="1"/>
    <col min="12" max="12" width="6.33203125" style="17" customWidth="1"/>
    <col min="13" max="13" width="7" style="17" customWidth="1"/>
    <col min="14" max="14" width="7.44140625" style="17" customWidth="1"/>
    <col min="15" max="15" width="9" style="38" customWidth="1"/>
    <col min="16" max="16" width="11.88671875" style="17" customWidth="1"/>
    <col min="17" max="17" width="8.44140625" style="17" customWidth="1"/>
    <col min="18" max="18" width="14.33203125" style="18" customWidth="1"/>
    <col min="19" max="19" width="7.6640625" style="17" customWidth="1"/>
    <col min="20" max="16384" width="9.109375" style="17"/>
  </cols>
  <sheetData>
    <row r="1" spans="2:20" ht="64.5" customHeight="1" x14ac:dyDescent="0.35">
      <c r="B1" s="13"/>
      <c r="C1" s="14" t="s">
        <v>15</v>
      </c>
      <c r="D1" s="15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20" x14ac:dyDescent="0.3">
      <c r="B2" s="19"/>
      <c r="C2" s="19"/>
      <c r="D2" s="20"/>
      <c r="E2" s="21"/>
      <c r="F2" s="21" t="s">
        <v>14</v>
      </c>
      <c r="G2" s="21"/>
      <c r="H2" s="22" t="s">
        <v>3</v>
      </c>
      <c r="I2" s="22" t="s">
        <v>32</v>
      </c>
      <c r="J2" s="22" t="s">
        <v>4</v>
      </c>
      <c r="K2" s="43" t="s">
        <v>2</v>
      </c>
      <c r="L2" s="44"/>
      <c r="M2" s="44"/>
      <c r="N2" s="44"/>
      <c r="O2" s="22" t="s">
        <v>3</v>
      </c>
      <c r="P2" s="22" t="s">
        <v>32</v>
      </c>
      <c r="Q2" s="22" t="s">
        <v>4</v>
      </c>
      <c r="R2" s="23" t="s">
        <v>13</v>
      </c>
      <c r="S2" s="22" t="s">
        <v>7</v>
      </c>
      <c r="T2" s="24"/>
    </row>
    <row r="3" spans="2:20" x14ac:dyDescent="0.3">
      <c r="B3" s="25" t="s">
        <v>1</v>
      </c>
      <c r="C3" s="19" t="s">
        <v>0</v>
      </c>
      <c r="D3" s="22">
        <v>1</v>
      </c>
      <c r="E3" s="22">
        <v>2</v>
      </c>
      <c r="F3" s="22">
        <v>3</v>
      </c>
      <c r="G3" s="22">
        <v>4</v>
      </c>
      <c r="H3" s="22"/>
      <c r="I3" s="22" t="s">
        <v>3</v>
      </c>
      <c r="J3" s="22" t="s">
        <v>5</v>
      </c>
      <c r="K3" s="22">
        <v>1</v>
      </c>
      <c r="L3" s="22">
        <v>2</v>
      </c>
      <c r="M3" s="22">
        <v>3</v>
      </c>
      <c r="N3" s="22">
        <v>4</v>
      </c>
      <c r="O3" s="19"/>
      <c r="P3" s="22" t="s">
        <v>3</v>
      </c>
      <c r="Q3" s="22" t="s">
        <v>5</v>
      </c>
      <c r="R3" s="26" t="s">
        <v>6</v>
      </c>
      <c r="S3" s="27"/>
      <c r="T3" s="24"/>
    </row>
    <row r="4" spans="2:20" x14ac:dyDescent="0.3">
      <c r="B4" s="28">
        <v>1</v>
      </c>
      <c r="C4" s="29" t="s">
        <v>41</v>
      </c>
      <c r="D4" s="30">
        <v>66.2</v>
      </c>
      <c r="E4" s="30">
        <v>51.04</v>
      </c>
      <c r="F4" s="30">
        <v>49.31</v>
      </c>
      <c r="G4" s="30">
        <v>68.75</v>
      </c>
      <c r="H4" s="19">
        <f t="shared" ref="H4:H14" si="0">SUM(D4:G4)</f>
        <v>235.3</v>
      </c>
      <c r="I4" s="39">
        <f t="shared" ref="I4:I14" si="1">IF(COUNT(D4:G4)=4,H4-MIN(D4:G4),H4)</f>
        <v>185.99</v>
      </c>
      <c r="J4" s="31">
        <v>10</v>
      </c>
      <c r="K4" s="33">
        <v>67</v>
      </c>
      <c r="L4" s="33">
        <v>-7</v>
      </c>
      <c r="M4" s="33">
        <v>58</v>
      </c>
      <c r="N4" s="33">
        <v>6</v>
      </c>
      <c r="O4" s="19">
        <f t="shared" ref="O4:O14" si="2">SUM(K4:N4)</f>
        <v>124</v>
      </c>
      <c r="P4" s="40">
        <f t="shared" ref="P4:P12" si="3">IF(COUNT(K4:N4)=4,O4-MIN(K4:N4),O4)</f>
        <v>131</v>
      </c>
      <c r="Q4" s="34">
        <v>10</v>
      </c>
      <c r="R4" s="23">
        <f t="shared" ref="R4:R13" si="4">SUM(J4,Q4)</f>
        <v>20</v>
      </c>
      <c r="S4" s="35">
        <v>1</v>
      </c>
      <c r="T4" s="24"/>
    </row>
    <row r="5" spans="2:20" x14ac:dyDescent="0.3">
      <c r="B5" s="28">
        <v>2</v>
      </c>
      <c r="C5" s="29" t="s">
        <v>12</v>
      </c>
      <c r="D5" s="30">
        <v>56.48</v>
      </c>
      <c r="E5" s="30">
        <v>41.15</v>
      </c>
      <c r="F5" s="30">
        <v>58.33</v>
      </c>
      <c r="G5" s="30">
        <v>56.25</v>
      </c>
      <c r="H5" s="19">
        <f t="shared" si="0"/>
        <v>212.20999999999998</v>
      </c>
      <c r="I5" s="39">
        <f t="shared" si="1"/>
        <v>171.05999999999997</v>
      </c>
      <c r="J5" s="31">
        <v>8</v>
      </c>
      <c r="K5" s="33">
        <v>-35</v>
      </c>
      <c r="L5" s="33">
        <v>31</v>
      </c>
      <c r="M5" s="33">
        <v>16</v>
      </c>
      <c r="N5" s="33">
        <v>26</v>
      </c>
      <c r="O5" s="19">
        <f t="shared" si="2"/>
        <v>38</v>
      </c>
      <c r="P5" s="40">
        <f t="shared" si="3"/>
        <v>73</v>
      </c>
      <c r="Q5" s="34">
        <v>9</v>
      </c>
      <c r="R5" s="23">
        <f t="shared" si="4"/>
        <v>17</v>
      </c>
      <c r="S5" s="35">
        <v>2</v>
      </c>
      <c r="T5" s="24"/>
    </row>
    <row r="6" spans="2:20" x14ac:dyDescent="0.3">
      <c r="B6" s="28">
        <v>3</v>
      </c>
      <c r="C6" s="29" t="s">
        <v>9</v>
      </c>
      <c r="D6" s="30">
        <v>65.28</v>
      </c>
      <c r="E6" s="30">
        <v>50.52</v>
      </c>
      <c r="F6" s="30">
        <v>61.81</v>
      </c>
      <c r="G6" s="30">
        <v>47.22</v>
      </c>
      <c r="H6" s="19">
        <f t="shared" si="0"/>
        <v>224.83</v>
      </c>
      <c r="I6" s="39">
        <f t="shared" si="1"/>
        <v>177.61</v>
      </c>
      <c r="J6" s="31">
        <v>9</v>
      </c>
      <c r="K6" s="33">
        <v>49</v>
      </c>
      <c r="L6" s="33">
        <v>7</v>
      </c>
      <c r="M6" s="33">
        <v>-17</v>
      </c>
      <c r="N6" s="33">
        <v>7</v>
      </c>
      <c r="O6" s="19">
        <f t="shared" si="2"/>
        <v>46</v>
      </c>
      <c r="P6" s="40">
        <f t="shared" si="3"/>
        <v>63</v>
      </c>
      <c r="Q6" s="34">
        <v>8</v>
      </c>
      <c r="R6" s="23">
        <f t="shared" si="4"/>
        <v>17</v>
      </c>
      <c r="S6" s="35">
        <v>3</v>
      </c>
      <c r="T6" s="24"/>
    </row>
    <row r="7" spans="2:20" x14ac:dyDescent="0.3">
      <c r="B7" s="28">
        <v>4</v>
      </c>
      <c r="C7" s="29" t="s">
        <v>25</v>
      </c>
      <c r="D7" s="30">
        <v>46.3</v>
      </c>
      <c r="E7" s="30">
        <v>61.11</v>
      </c>
      <c r="F7" s="30">
        <v>45.14</v>
      </c>
      <c r="G7" s="30">
        <v>48.61</v>
      </c>
      <c r="H7" s="19">
        <f t="shared" si="0"/>
        <v>201.16000000000003</v>
      </c>
      <c r="I7" s="39">
        <f t="shared" si="1"/>
        <v>156.02000000000004</v>
      </c>
      <c r="J7" s="31">
        <v>6</v>
      </c>
      <c r="K7" s="33">
        <v>29</v>
      </c>
      <c r="L7" s="33">
        <v>17</v>
      </c>
      <c r="M7" s="33">
        <v>10</v>
      </c>
      <c r="N7" s="33">
        <v>7</v>
      </c>
      <c r="O7" s="19">
        <f t="shared" si="2"/>
        <v>63</v>
      </c>
      <c r="P7" s="40">
        <f t="shared" si="3"/>
        <v>56</v>
      </c>
      <c r="Q7" s="34">
        <v>7</v>
      </c>
      <c r="R7" s="23">
        <f t="shared" si="4"/>
        <v>13</v>
      </c>
      <c r="S7" s="35">
        <v>4</v>
      </c>
    </row>
    <row r="8" spans="2:20" x14ac:dyDescent="0.3">
      <c r="B8" s="28">
        <v>5</v>
      </c>
      <c r="C8" s="29" t="s">
        <v>29</v>
      </c>
      <c r="D8" s="30" t="s">
        <v>31</v>
      </c>
      <c r="E8" s="30">
        <v>61.46</v>
      </c>
      <c r="F8" s="30">
        <v>56.94</v>
      </c>
      <c r="G8" s="30">
        <v>50.69</v>
      </c>
      <c r="H8" s="19">
        <f t="shared" si="0"/>
        <v>169.09</v>
      </c>
      <c r="I8" s="39">
        <f t="shared" si="1"/>
        <v>169.09</v>
      </c>
      <c r="J8" s="31">
        <v>7</v>
      </c>
      <c r="K8" s="33">
        <v>-20</v>
      </c>
      <c r="L8" s="33">
        <v>-11</v>
      </c>
      <c r="M8" s="33">
        <v>4</v>
      </c>
      <c r="N8" s="33">
        <v>-12</v>
      </c>
      <c r="O8" s="19">
        <f t="shared" si="2"/>
        <v>-39</v>
      </c>
      <c r="P8" s="40">
        <f t="shared" si="3"/>
        <v>-19</v>
      </c>
      <c r="Q8" s="34">
        <v>4</v>
      </c>
      <c r="R8" s="23">
        <f t="shared" si="4"/>
        <v>11</v>
      </c>
      <c r="S8" s="35">
        <v>5</v>
      </c>
    </row>
    <row r="9" spans="2:20" x14ac:dyDescent="0.3">
      <c r="B9" s="28">
        <v>6</v>
      </c>
      <c r="C9" s="29" t="s">
        <v>27</v>
      </c>
      <c r="D9" s="30">
        <v>43.52</v>
      </c>
      <c r="E9" s="30">
        <v>45.83</v>
      </c>
      <c r="F9" s="30">
        <v>52.08</v>
      </c>
      <c r="G9" s="30">
        <v>37.5</v>
      </c>
      <c r="H9" s="19">
        <f t="shared" si="0"/>
        <v>178.93</v>
      </c>
      <c r="I9" s="39">
        <f t="shared" si="1"/>
        <v>141.43</v>
      </c>
      <c r="J9" s="31">
        <v>3</v>
      </c>
      <c r="K9" s="33">
        <v>-57</v>
      </c>
      <c r="L9" s="33">
        <v>2</v>
      </c>
      <c r="M9" s="33">
        <v>-5</v>
      </c>
      <c r="N9" s="33">
        <v>17</v>
      </c>
      <c r="O9" s="19">
        <f t="shared" si="2"/>
        <v>-43</v>
      </c>
      <c r="P9" s="40">
        <f t="shared" si="3"/>
        <v>14</v>
      </c>
      <c r="Q9" s="34">
        <v>6</v>
      </c>
      <c r="R9" s="23">
        <f t="shared" si="4"/>
        <v>9</v>
      </c>
      <c r="S9" s="35">
        <v>6</v>
      </c>
    </row>
    <row r="10" spans="2:20" x14ac:dyDescent="0.3">
      <c r="B10" s="28">
        <v>7</v>
      </c>
      <c r="C10" s="29" t="s">
        <v>8</v>
      </c>
      <c r="D10" s="30">
        <v>53.24</v>
      </c>
      <c r="E10" s="30">
        <v>50.52</v>
      </c>
      <c r="F10" s="30">
        <v>36.11</v>
      </c>
      <c r="G10" s="30">
        <v>45.83</v>
      </c>
      <c r="H10" s="19">
        <f t="shared" si="0"/>
        <v>185.7</v>
      </c>
      <c r="I10" s="39">
        <f t="shared" si="1"/>
        <v>149.58999999999997</v>
      </c>
      <c r="J10" s="31">
        <v>4</v>
      </c>
      <c r="K10" s="32">
        <v>20</v>
      </c>
      <c r="L10" s="33">
        <v>2</v>
      </c>
      <c r="M10" s="33">
        <v>-21</v>
      </c>
      <c r="N10" s="33">
        <v>-26</v>
      </c>
      <c r="O10" s="19">
        <f t="shared" si="2"/>
        <v>-25</v>
      </c>
      <c r="P10" s="40">
        <f t="shared" si="3"/>
        <v>1</v>
      </c>
      <c r="Q10" s="34">
        <v>5</v>
      </c>
      <c r="R10" s="23">
        <f t="shared" si="4"/>
        <v>9</v>
      </c>
      <c r="S10" s="35">
        <v>7</v>
      </c>
    </row>
    <row r="11" spans="2:20" x14ac:dyDescent="0.3">
      <c r="B11" s="28">
        <v>8</v>
      </c>
      <c r="C11" s="29" t="s">
        <v>24</v>
      </c>
      <c r="D11" s="30">
        <v>50</v>
      </c>
      <c r="E11" s="30">
        <v>43.06</v>
      </c>
      <c r="F11" s="30">
        <v>54.86</v>
      </c>
      <c r="G11" s="30">
        <v>48.61</v>
      </c>
      <c r="H11" s="19">
        <f t="shared" si="0"/>
        <v>196.53000000000003</v>
      </c>
      <c r="I11" s="39">
        <f t="shared" si="1"/>
        <v>153.47000000000003</v>
      </c>
      <c r="J11" s="31">
        <v>5</v>
      </c>
      <c r="K11" s="33">
        <v>-25</v>
      </c>
      <c r="L11" s="33">
        <v>-5</v>
      </c>
      <c r="M11" s="33">
        <v>-34</v>
      </c>
      <c r="N11" s="33"/>
      <c r="O11" s="19">
        <f t="shared" si="2"/>
        <v>-64</v>
      </c>
      <c r="P11" s="40">
        <f t="shared" si="3"/>
        <v>-64</v>
      </c>
      <c r="Q11" s="34">
        <v>2</v>
      </c>
      <c r="R11" s="23">
        <f t="shared" si="4"/>
        <v>7</v>
      </c>
      <c r="S11" s="35">
        <v>8</v>
      </c>
    </row>
    <row r="12" spans="2:20" x14ac:dyDescent="0.3">
      <c r="B12" s="28">
        <v>9</v>
      </c>
      <c r="C12" s="29" t="s">
        <v>11</v>
      </c>
      <c r="D12" s="30">
        <v>38.43</v>
      </c>
      <c r="E12" s="30">
        <v>40.630000000000003</v>
      </c>
      <c r="F12" s="30" t="s">
        <v>31</v>
      </c>
      <c r="G12" s="30" t="s">
        <v>31</v>
      </c>
      <c r="H12" s="19">
        <f t="shared" si="0"/>
        <v>79.06</v>
      </c>
      <c r="I12" s="39">
        <f t="shared" si="1"/>
        <v>79.06</v>
      </c>
      <c r="J12" s="31"/>
      <c r="K12" s="33">
        <v>-29</v>
      </c>
      <c r="L12" s="33">
        <v>-36</v>
      </c>
      <c r="M12" s="33">
        <v>-11</v>
      </c>
      <c r="N12" s="33">
        <v>5</v>
      </c>
      <c r="O12" s="19">
        <f t="shared" si="2"/>
        <v>-71</v>
      </c>
      <c r="P12" s="40">
        <f t="shared" si="3"/>
        <v>-35</v>
      </c>
      <c r="Q12" s="34">
        <v>3</v>
      </c>
      <c r="R12" s="23">
        <f t="shared" si="4"/>
        <v>3</v>
      </c>
      <c r="S12" s="35">
        <v>9</v>
      </c>
    </row>
    <row r="13" spans="2:20" x14ac:dyDescent="0.3">
      <c r="B13" s="28">
        <v>10</v>
      </c>
      <c r="C13" s="29" t="s">
        <v>28</v>
      </c>
      <c r="D13" s="30">
        <v>35.65</v>
      </c>
      <c r="E13" s="30">
        <v>43.23</v>
      </c>
      <c r="F13" s="30">
        <v>35.42</v>
      </c>
      <c r="G13" s="30">
        <v>46.53</v>
      </c>
      <c r="H13" s="19">
        <f t="shared" si="0"/>
        <v>160.82999999999998</v>
      </c>
      <c r="I13" s="39">
        <f t="shared" si="1"/>
        <v>125.40999999999998</v>
      </c>
      <c r="J13" s="31">
        <v>2</v>
      </c>
      <c r="K13" s="33">
        <v>1</v>
      </c>
      <c r="L13" s="33" t="s">
        <v>31</v>
      </c>
      <c r="M13" s="33" t="s">
        <v>31</v>
      </c>
      <c r="N13" s="33">
        <v>-30</v>
      </c>
      <c r="O13" s="19">
        <f t="shared" si="2"/>
        <v>-29</v>
      </c>
      <c r="P13" s="40" t="s">
        <v>40</v>
      </c>
      <c r="Q13" s="34"/>
      <c r="R13" s="23">
        <f t="shared" si="4"/>
        <v>2</v>
      </c>
      <c r="S13" s="35">
        <v>10</v>
      </c>
    </row>
    <row r="14" spans="2:20" x14ac:dyDescent="0.3">
      <c r="B14" s="28">
        <v>11</v>
      </c>
      <c r="C14" s="29" t="s">
        <v>26</v>
      </c>
      <c r="D14" s="30">
        <v>44.91</v>
      </c>
      <c r="E14" s="30">
        <v>60.94</v>
      </c>
      <c r="F14" s="30" t="s">
        <v>31</v>
      </c>
      <c r="G14" s="30" t="s">
        <v>31</v>
      </c>
      <c r="H14" s="19">
        <f t="shared" si="0"/>
        <v>105.85</v>
      </c>
      <c r="I14" s="39">
        <f t="shared" si="1"/>
        <v>105.85</v>
      </c>
      <c r="J14" s="31"/>
      <c r="K14" s="33">
        <v>1</v>
      </c>
      <c r="L14" s="33" t="s">
        <v>31</v>
      </c>
      <c r="M14" s="33" t="s">
        <v>31</v>
      </c>
      <c r="N14" s="33"/>
      <c r="O14" s="19">
        <f t="shared" si="2"/>
        <v>1</v>
      </c>
      <c r="P14" s="40" t="s">
        <v>40</v>
      </c>
      <c r="Q14" s="34"/>
      <c r="R14" s="42" t="s">
        <v>40</v>
      </c>
      <c r="S14" s="37"/>
    </row>
    <row r="15" spans="2:20" x14ac:dyDescent="0.3">
      <c r="B15" s="28">
        <v>12</v>
      </c>
      <c r="C15" s="29"/>
      <c r="D15" s="30"/>
      <c r="E15" s="30"/>
      <c r="F15" s="30"/>
      <c r="G15" s="30"/>
      <c r="H15" s="19"/>
      <c r="I15" s="36"/>
      <c r="J15" s="31"/>
      <c r="K15" s="33"/>
      <c r="L15" s="33"/>
      <c r="M15" s="33"/>
      <c r="N15" s="33"/>
      <c r="O15" s="19"/>
      <c r="P15" s="41"/>
      <c r="Q15" s="34"/>
      <c r="R15" s="23"/>
      <c r="S15" s="37"/>
    </row>
    <row r="31" hidden="1" x14ac:dyDescent="0.3"/>
  </sheetData>
  <sortState xmlns:xlrd2="http://schemas.microsoft.com/office/spreadsheetml/2017/richdata2" ref="C4:R14">
    <sortCondition descending="1" ref="R4:R14"/>
  </sortState>
  <mergeCells count="1">
    <mergeCell ref="K2:N2"/>
  </mergeCells>
  <pageMargins left="0.7" right="0.7" top="0.75" bottom="0.75" header="0.3" footer="0.3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SAX" shapeId="1026" r:id="rId4">
          <objectPr defaultSize="0" autoPict="0" r:id="rId5">
            <anchor moveWithCells="1" sizeWithCells="1">
              <from>
                <xdr:col>7</xdr:col>
                <xdr:colOff>0</xdr:colOff>
                <xdr:row>0</xdr:row>
                <xdr:rowOff>144780</xdr:rowOff>
              </from>
              <to>
                <xdr:col>10</xdr:col>
                <xdr:colOff>0</xdr:colOff>
                <xdr:row>0</xdr:row>
                <xdr:rowOff>632460</xdr:rowOff>
              </to>
            </anchor>
          </objectPr>
        </oleObject>
      </mc:Choice>
      <mc:Fallback>
        <oleObject progId="SAX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4"/>
  <sheetViews>
    <sheetView workbookViewId="0">
      <selection activeCell="H13" sqref="H13"/>
    </sheetView>
  </sheetViews>
  <sheetFormatPr defaultRowHeight="14.4" x14ac:dyDescent="0.3"/>
  <cols>
    <col min="3" max="3" width="9.5546875" customWidth="1"/>
    <col min="4" max="4" width="38.44140625" customWidth="1"/>
  </cols>
  <sheetData>
    <row r="2" spans="2:8" ht="15" thickBot="1" x14ac:dyDescent="0.35"/>
    <row r="3" spans="2:8" ht="15" customHeight="1" thickTop="1" thickBot="1" x14ac:dyDescent="0.35">
      <c r="B3" s="3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4" t="s">
        <v>21</v>
      </c>
      <c r="H3" s="6" t="s">
        <v>22</v>
      </c>
    </row>
    <row r="4" spans="2:8" ht="15" customHeight="1" thickBot="1" x14ac:dyDescent="0.35">
      <c r="B4" s="7">
        <v>1</v>
      </c>
      <c r="C4" s="1">
        <v>5</v>
      </c>
      <c r="D4" s="2" t="s">
        <v>23</v>
      </c>
      <c r="E4" s="1">
        <v>27</v>
      </c>
      <c r="F4" s="1">
        <v>143</v>
      </c>
      <c r="G4" s="1">
        <v>216</v>
      </c>
      <c r="H4" s="8">
        <v>66.2</v>
      </c>
    </row>
    <row r="5" spans="2:8" ht="15" customHeight="1" thickBot="1" x14ac:dyDescent="0.35">
      <c r="B5" s="7">
        <v>2</v>
      </c>
      <c r="C5" s="1">
        <v>4</v>
      </c>
      <c r="D5" s="2" t="s">
        <v>9</v>
      </c>
      <c r="E5" s="1">
        <v>27</v>
      </c>
      <c r="F5" s="1">
        <v>141</v>
      </c>
      <c r="G5" s="1">
        <v>216</v>
      </c>
      <c r="H5" s="8">
        <v>65.28</v>
      </c>
    </row>
    <row r="6" spans="2:8" ht="15" customHeight="1" thickBot="1" x14ac:dyDescent="0.35">
      <c r="B6" s="7">
        <v>3</v>
      </c>
      <c r="C6" s="1">
        <v>8</v>
      </c>
      <c r="D6" s="2" t="s">
        <v>12</v>
      </c>
      <c r="E6" s="1">
        <v>27</v>
      </c>
      <c r="F6" s="1">
        <v>122</v>
      </c>
      <c r="G6" s="1">
        <v>216</v>
      </c>
      <c r="H6" s="8">
        <v>56.48</v>
      </c>
    </row>
    <row r="7" spans="2:8" ht="15" customHeight="1" thickBot="1" x14ac:dyDescent="0.35">
      <c r="B7" s="7">
        <v>4</v>
      </c>
      <c r="C7" s="1">
        <v>3</v>
      </c>
      <c r="D7" s="2" t="s">
        <v>8</v>
      </c>
      <c r="E7" s="1">
        <v>27</v>
      </c>
      <c r="F7" s="1">
        <v>115</v>
      </c>
      <c r="G7" s="1">
        <v>216</v>
      </c>
      <c r="H7" s="8">
        <v>53.24</v>
      </c>
    </row>
    <row r="8" spans="2:8" ht="15" customHeight="1" thickBot="1" x14ac:dyDescent="0.35">
      <c r="B8" s="7">
        <v>5</v>
      </c>
      <c r="C8" s="1">
        <v>9</v>
      </c>
      <c r="D8" s="2" t="s">
        <v>24</v>
      </c>
      <c r="E8" s="1">
        <v>27</v>
      </c>
      <c r="F8" s="1">
        <v>108</v>
      </c>
      <c r="G8" s="1">
        <v>216</v>
      </c>
      <c r="H8" s="8">
        <v>50</v>
      </c>
    </row>
    <row r="9" spans="2:8" ht="15" customHeight="1" thickBot="1" x14ac:dyDescent="0.35">
      <c r="B9" s="7">
        <v>6</v>
      </c>
      <c r="C9" s="1">
        <v>10</v>
      </c>
      <c r="D9" s="2" t="s">
        <v>25</v>
      </c>
      <c r="E9" s="1">
        <v>27</v>
      </c>
      <c r="F9" s="1">
        <v>100</v>
      </c>
      <c r="G9" s="1">
        <v>216</v>
      </c>
      <c r="H9" s="8">
        <v>46.3</v>
      </c>
    </row>
    <row r="10" spans="2:8" ht="15" customHeight="1" thickBot="1" x14ac:dyDescent="0.35">
      <c r="B10" s="7">
        <v>7</v>
      </c>
      <c r="C10" s="1">
        <v>7</v>
      </c>
      <c r="D10" s="2" t="s">
        <v>26</v>
      </c>
      <c r="E10" s="1">
        <v>27</v>
      </c>
      <c r="F10" s="1">
        <v>97</v>
      </c>
      <c r="G10" s="1">
        <v>216</v>
      </c>
      <c r="H10" s="8">
        <v>44.91</v>
      </c>
    </row>
    <row r="11" spans="2:8" ht="15" customHeight="1" thickBot="1" x14ac:dyDescent="0.35">
      <c r="B11" s="7">
        <v>8</v>
      </c>
      <c r="C11" s="1">
        <v>2</v>
      </c>
      <c r="D11" s="2" t="s">
        <v>27</v>
      </c>
      <c r="E11" s="1">
        <v>27</v>
      </c>
      <c r="F11" s="1">
        <v>94</v>
      </c>
      <c r="G11" s="1">
        <v>216</v>
      </c>
      <c r="H11" s="8">
        <v>43.52</v>
      </c>
    </row>
    <row r="12" spans="2:8" ht="15" customHeight="1" thickBot="1" x14ac:dyDescent="0.35">
      <c r="B12" s="7">
        <v>9</v>
      </c>
      <c r="C12" s="1">
        <v>1</v>
      </c>
      <c r="D12" s="2" t="s">
        <v>11</v>
      </c>
      <c r="E12" s="1">
        <v>27</v>
      </c>
      <c r="F12" s="1">
        <v>83</v>
      </c>
      <c r="G12" s="1">
        <v>216</v>
      </c>
      <c r="H12" s="8">
        <v>38.43</v>
      </c>
    </row>
    <row r="13" spans="2:8" ht="15" customHeight="1" thickBot="1" x14ac:dyDescent="0.35">
      <c r="B13" s="9">
        <v>10</v>
      </c>
      <c r="C13" s="10">
        <v>6</v>
      </c>
      <c r="D13" s="11" t="s">
        <v>28</v>
      </c>
      <c r="E13" s="10">
        <v>27</v>
      </c>
      <c r="F13" s="10">
        <v>77</v>
      </c>
      <c r="G13" s="10">
        <v>216</v>
      </c>
      <c r="H13" s="12">
        <v>35.65</v>
      </c>
    </row>
    <row r="14" spans="2:8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0FF39-2943-4C46-B665-3648993500CE}">
  <dimension ref="B2:H15"/>
  <sheetViews>
    <sheetView workbookViewId="0">
      <selection activeCell="B3" sqref="B3:H14"/>
    </sheetView>
  </sheetViews>
  <sheetFormatPr defaultRowHeight="14.4" x14ac:dyDescent="0.3"/>
  <cols>
    <col min="4" max="4" width="38.5546875" customWidth="1"/>
  </cols>
  <sheetData>
    <row r="2" spans="2:8" ht="15" thickBot="1" x14ac:dyDescent="0.35"/>
    <row r="3" spans="2:8" ht="15" customHeight="1" thickTop="1" thickBot="1" x14ac:dyDescent="0.35">
      <c r="B3" s="3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4" t="s">
        <v>21</v>
      </c>
      <c r="H3" s="6" t="s">
        <v>22</v>
      </c>
    </row>
    <row r="4" spans="2:8" ht="15" customHeight="1" thickBot="1" x14ac:dyDescent="0.35">
      <c r="B4" s="7">
        <v>1</v>
      </c>
      <c r="C4" s="1">
        <v>8</v>
      </c>
      <c r="D4" s="2" t="s">
        <v>29</v>
      </c>
      <c r="E4" s="1">
        <v>24</v>
      </c>
      <c r="F4" s="1">
        <v>118</v>
      </c>
      <c r="G4" s="1">
        <v>192</v>
      </c>
      <c r="H4" s="8">
        <v>61.46</v>
      </c>
    </row>
    <row r="5" spans="2:8" ht="15" customHeight="1" thickBot="1" x14ac:dyDescent="0.35">
      <c r="B5" s="7">
        <v>2</v>
      </c>
      <c r="C5" s="1">
        <v>10</v>
      </c>
      <c r="D5" s="2" t="s">
        <v>25</v>
      </c>
      <c r="E5" s="1">
        <v>27</v>
      </c>
      <c r="F5" s="1">
        <v>132</v>
      </c>
      <c r="G5" s="1">
        <v>216</v>
      </c>
      <c r="H5" s="8">
        <v>61.11</v>
      </c>
    </row>
    <row r="6" spans="2:8" ht="15" customHeight="1" thickBot="1" x14ac:dyDescent="0.35">
      <c r="B6" s="7">
        <v>3</v>
      </c>
      <c r="C6" s="1">
        <v>9</v>
      </c>
      <c r="D6" s="2" t="s">
        <v>26</v>
      </c>
      <c r="E6" s="1">
        <v>24</v>
      </c>
      <c r="F6" s="1">
        <v>117</v>
      </c>
      <c r="G6" s="1">
        <v>192</v>
      </c>
      <c r="H6" s="8">
        <v>60.94</v>
      </c>
    </row>
    <row r="7" spans="2:8" ht="15" customHeight="1" thickBot="1" x14ac:dyDescent="0.35">
      <c r="B7" s="7">
        <v>4</v>
      </c>
      <c r="C7" s="1">
        <v>1</v>
      </c>
      <c r="D7" s="2" t="s">
        <v>10</v>
      </c>
      <c r="E7" s="1">
        <v>24</v>
      </c>
      <c r="F7" s="1">
        <v>98</v>
      </c>
      <c r="G7" s="1">
        <v>192</v>
      </c>
      <c r="H7" s="8">
        <v>51.04</v>
      </c>
    </row>
    <row r="8" spans="2:8" ht="15" customHeight="1" thickBot="1" x14ac:dyDescent="0.35">
      <c r="B8" s="7" t="s">
        <v>30</v>
      </c>
      <c r="C8" s="1">
        <v>4</v>
      </c>
      <c r="D8" s="2" t="s">
        <v>9</v>
      </c>
      <c r="E8" s="1">
        <v>24</v>
      </c>
      <c r="F8" s="1">
        <v>97</v>
      </c>
      <c r="G8" s="1">
        <v>192</v>
      </c>
      <c r="H8" s="8">
        <v>50.52</v>
      </c>
    </row>
    <row r="9" spans="2:8" ht="15" customHeight="1" thickBot="1" x14ac:dyDescent="0.35">
      <c r="B9" s="7" t="s">
        <v>30</v>
      </c>
      <c r="C9" s="1">
        <v>2</v>
      </c>
      <c r="D9" s="2" t="s">
        <v>8</v>
      </c>
      <c r="E9" s="1">
        <v>24</v>
      </c>
      <c r="F9" s="1">
        <v>97</v>
      </c>
      <c r="G9" s="1">
        <v>192</v>
      </c>
      <c r="H9" s="8">
        <v>50.52</v>
      </c>
    </row>
    <row r="10" spans="2:8" ht="15" customHeight="1" thickBot="1" x14ac:dyDescent="0.35">
      <c r="B10" s="7">
        <v>7</v>
      </c>
      <c r="C10" s="1">
        <v>6</v>
      </c>
      <c r="D10" s="2" t="s">
        <v>27</v>
      </c>
      <c r="E10" s="1">
        <v>24</v>
      </c>
      <c r="F10" s="1">
        <v>88</v>
      </c>
      <c r="G10" s="1">
        <v>192</v>
      </c>
      <c r="H10" s="8">
        <v>45.83</v>
      </c>
    </row>
    <row r="11" spans="2:8" ht="15" customHeight="1" thickBot="1" x14ac:dyDescent="0.35">
      <c r="B11" s="7">
        <v>8</v>
      </c>
      <c r="C11" s="1">
        <v>3</v>
      </c>
      <c r="D11" s="2" t="s">
        <v>28</v>
      </c>
      <c r="E11" s="1">
        <v>24</v>
      </c>
      <c r="F11" s="1">
        <v>83</v>
      </c>
      <c r="G11" s="1">
        <v>192</v>
      </c>
      <c r="H11" s="8">
        <v>43.23</v>
      </c>
    </row>
    <row r="12" spans="2:8" ht="15" customHeight="1" thickBot="1" x14ac:dyDescent="0.35">
      <c r="B12" s="7">
        <v>9</v>
      </c>
      <c r="C12" s="1">
        <v>11</v>
      </c>
      <c r="D12" s="2" t="s">
        <v>24</v>
      </c>
      <c r="E12" s="1">
        <v>27</v>
      </c>
      <c r="F12" s="1">
        <v>93</v>
      </c>
      <c r="G12" s="1">
        <v>216</v>
      </c>
      <c r="H12" s="8">
        <v>43.06</v>
      </c>
    </row>
    <row r="13" spans="2:8" ht="15" customHeight="1" thickBot="1" x14ac:dyDescent="0.35">
      <c r="B13" s="7">
        <v>10</v>
      </c>
      <c r="C13" s="1">
        <v>5</v>
      </c>
      <c r="D13" s="2" t="s">
        <v>12</v>
      </c>
      <c r="E13" s="1">
        <v>24</v>
      </c>
      <c r="F13" s="1">
        <v>79</v>
      </c>
      <c r="G13" s="1">
        <v>192</v>
      </c>
      <c r="H13" s="8">
        <v>41.15</v>
      </c>
    </row>
    <row r="14" spans="2:8" ht="15" customHeight="1" thickBot="1" x14ac:dyDescent="0.35">
      <c r="B14" s="9">
        <v>11</v>
      </c>
      <c r="C14" s="10">
        <v>7</v>
      </c>
      <c r="D14" s="11" t="s">
        <v>11</v>
      </c>
      <c r="E14" s="10">
        <v>24</v>
      </c>
      <c r="F14" s="10">
        <v>78</v>
      </c>
      <c r="G14" s="10">
        <v>192</v>
      </c>
      <c r="H14" s="12">
        <v>40.630000000000003</v>
      </c>
    </row>
    <row r="15" spans="2:8" ht="15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977D-203A-40AA-9596-CE0A49F00C09}">
  <dimension ref="B1:H12"/>
  <sheetViews>
    <sheetView workbookViewId="0">
      <selection activeCell="B2" sqref="B2:H11"/>
    </sheetView>
  </sheetViews>
  <sheetFormatPr defaultRowHeight="14.4" x14ac:dyDescent="0.3"/>
  <cols>
    <col min="4" max="4" width="38.5546875" customWidth="1"/>
  </cols>
  <sheetData>
    <row r="1" spans="2:8" ht="15" thickBot="1" x14ac:dyDescent="0.35"/>
    <row r="2" spans="2:8" ht="15" customHeight="1" thickTop="1" thickBot="1" x14ac:dyDescent="0.35">
      <c r="B2" s="3" t="s">
        <v>16</v>
      </c>
      <c r="C2" s="4" t="s">
        <v>17</v>
      </c>
      <c r="D2" s="5" t="s">
        <v>18</v>
      </c>
      <c r="E2" s="4" t="s">
        <v>19</v>
      </c>
      <c r="F2" s="4" t="s">
        <v>20</v>
      </c>
      <c r="G2" s="4" t="s">
        <v>21</v>
      </c>
      <c r="H2" s="6" t="s">
        <v>22</v>
      </c>
    </row>
    <row r="3" spans="2:8" ht="15" customHeight="1" thickBot="1" x14ac:dyDescent="0.35">
      <c r="B3" s="7">
        <v>1</v>
      </c>
      <c r="C3" s="1">
        <v>3</v>
      </c>
      <c r="D3" s="2" t="s">
        <v>9</v>
      </c>
      <c r="E3" s="1">
        <v>24</v>
      </c>
      <c r="F3" s="1">
        <v>89</v>
      </c>
      <c r="G3" s="1">
        <v>144</v>
      </c>
      <c r="H3" s="8">
        <v>61.81</v>
      </c>
    </row>
    <row r="4" spans="2:8" ht="15" customHeight="1" thickBot="1" x14ac:dyDescent="0.35">
      <c r="B4" s="7">
        <v>2</v>
      </c>
      <c r="C4" s="1">
        <v>9</v>
      </c>
      <c r="D4" s="2" t="s">
        <v>33</v>
      </c>
      <c r="E4" s="1">
        <v>24</v>
      </c>
      <c r="F4" s="1">
        <v>84</v>
      </c>
      <c r="G4" s="1">
        <v>144</v>
      </c>
      <c r="H4" s="8">
        <v>58.33</v>
      </c>
    </row>
    <row r="5" spans="2:8" ht="15" customHeight="1" thickBot="1" x14ac:dyDescent="0.35">
      <c r="B5" s="7">
        <v>3</v>
      </c>
      <c r="C5" s="1">
        <v>2</v>
      </c>
      <c r="D5" s="2" t="s">
        <v>34</v>
      </c>
      <c r="E5" s="1">
        <v>24</v>
      </c>
      <c r="F5" s="1">
        <v>82</v>
      </c>
      <c r="G5" s="1">
        <v>144</v>
      </c>
      <c r="H5" s="8">
        <v>56.94</v>
      </c>
    </row>
    <row r="6" spans="2:8" ht="15" customHeight="1" thickBot="1" x14ac:dyDescent="0.35">
      <c r="B6" s="7">
        <v>4</v>
      </c>
      <c r="C6" s="1">
        <v>4</v>
      </c>
      <c r="D6" s="2" t="s">
        <v>24</v>
      </c>
      <c r="E6" s="1">
        <v>24</v>
      </c>
      <c r="F6" s="1">
        <v>79</v>
      </c>
      <c r="G6" s="1">
        <v>144</v>
      </c>
      <c r="H6" s="8">
        <v>54.86</v>
      </c>
    </row>
    <row r="7" spans="2:8" ht="15" customHeight="1" thickBot="1" x14ac:dyDescent="0.35">
      <c r="B7" s="7">
        <v>5</v>
      </c>
      <c r="C7" s="1">
        <v>8</v>
      </c>
      <c r="D7" s="2" t="s">
        <v>27</v>
      </c>
      <c r="E7" s="1">
        <v>24</v>
      </c>
      <c r="F7" s="1">
        <v>75</v>
      </c>
      <c r="G7" s="1">
        <v>144</v>
      </c>
      <c r="H7" s="8">
        <v>52.08</v>
      </c>
    </row>
    <row r="8" spans="2:8" ht="15" customHeight="1" thickBot="1" x14ac:dyDescent="0.35">
      <c r="B8" s="7">
        <v>6</v>
      </c>
      <c r="C8" s="1">
        <v>7</v>
      </c>
      <c r="D8" s="2" t="s">
        <v>35</v>
      </c>
      <c r="E8" s="1">
        <v>24</v>
      </c>
      <c r="F8" s="1">
        <v>71</v>
      </c>
      <c r="G8" s="1">
        <v>144</v>
      </c>
      <c r="H8" s="8">
        <v>49.31</v>
      </c>
    </row>
    <row r="9" spans="2:8" ht="15" customHeight="1" thickBot="1" x14ac:dyDescent="0.35">
      <c r="B9" s="7">
        <v>7</v>
      </c>
      <c r="C9" s="1">
        <v>6</v>
      </c>
      <c r="D9" s="2" t="s">
        <v>25</v>
      </c>
      <c r="E9" s="1">
        <v>24</v>
      </c>
      <c r="F9" s="1">
        <v>65</v>
      </c>
      <c r="G9" s="1">
        <v>144</v>
      </c>
      <c r="H9" s="8">
        <v>45.14</v>
      </c>
    </row>
    <row r="10" spans="2:8" ht="15" customHeight="1" thickBot="1" x14ac:dyDescent="0.35">
      <c r="B10" s="7">
        <v>8</v>
      </c>
      <c r="C10" s="1">
        <v>1</v>
      </c>
      <c r="D10" s="2" t="s">
        <v>8</v>
      </c>
      <c r="E10" s="1">
        <v>24</v>
      </c>
      <c r="F10" s="1">
        <v>52</v>
      </c>
      <c r="G10" s="1">
        <v>144</v>
      </c>
      <c r="H10" s="8">
        <v>36.11</v>
      </c>
    </row>
    <row r="11" spans="2:8" ht="15" customHeight="1" thickBot="1" x14ac:dyDescent="0.35">
      <c r="B11" s="9">
        <v>9</v>
      </c>
      <c r="C11" s="10">
        <v>5</v>
      </c>
      <c r="D11" s="11" t="s">
        <v>28</v>
      </c>
      <c r="E11" s="10">
        <v>24</v>
      </c>
      <c r="F11" s="10">
        <v>51</v>
      </c>
      <c r="G11" s="10">
        <v>144</v>
      </c>
      <c r="H11" s="12">
        <v>35.42</v>
      </c>
    </row>
    <row r="12" spans="2:8" ht="15" thickTop="1" x14ac:dyDescent="0.3"/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D48D-9BDC-4373-8FE6-8CD3389A754B}">
  <dimension ref="B2:H13"/>
  <sheetViews>
    <sheetView workbookViewId="0">
      <selection activeCell="J28" sqref="J28"/>
    </sheetView>
  </sheetViews>
  <sheetFormatPr defaultRowHeight="14.4" x14ac:dyDescent="0.3"/>
  <cols>
    <col min="4" max="4" width="40.109375" customWidth="1"/>
  </cols>
  <sheetData>
    <row r="2" spans="2:8" ht="15" thickBot="1" x14ac:dyDescent="0.35"/>
    <row r="3" spans="2:8" ht="15" customHeight="1" thickTop="1" thickBot="1" x14ac:dyDescent="0.35">
      <c r="B3" s="3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4" t="s">
        <v>21</v>
      </c>
      <c r="H3" s="6" t="s">
        <v>22</v>
      </c>
    </row>
    <row r="4" spans="2:8" ht="15" customHeight="1" thickBot="1" x14ac:dyDescent="0.35">
      <c r="B4" s="7">
        <v>1</v>
      </c>
      <c r="C4" s="1">
        <v>3</v>
      </c>
      <c r="D4" s="2" t="s">
        <v>35</v>
      </c>
      <c r="E4" s="1">
        <v>24</v>
      </c>
      <c r="F4" s="1">
        <v>99</v>
      </c>
      <c r="G4" s="1">
        <v>144</v>
      </c>
      <c r="H4" s="8">
        <v>68.75</v>
      </c>
    </row>
    <row r="5" spans="2:8" ht="15" customHeight="1" thickBot="1" x14ac:dyDescent="0.35">
      <c r="B5" s="7">
        <v>2</v>
      </c>
      <c r="C5" s="1">
        <v>9</v>
      </c>
      <c r="D5" s="2" t="s">
        <v>12</v>
      </c>
      <c r="E5" s="1">
        <v>24</v>
      </c>
      <c r="F5" s="1">
        <v>81</v>
      </c>
      <c r="G5" s="1">
        <v>144</v>
      </c>
      <c r="H5" s="8">
        <v>56.25</v>
      </c>
    </row>
    <row r="6" spans="2:8" ht="15" customHeight="1" thickBot="1" x14ac:dyDescent="0.35">
      <c r="B6" s="7">
        <v>3</v>
      </c>
      <c r="C6" s="1">
        <v>4</v>
      </c>
      <c r="D6" s="2" t="s">
        <v>34</v>
      </c>
      <c r="E6" s="1">
        <v>24</v>
      </c>
      <c r="F6" s="1">
        <v>73</v>
      </c>
      <c r="G6" s="1">
        <v>144</v>
      </c>
      <c r="H6" s="8">
        <v>50.69</v>
      </c>
    </row>
    <row r="7" spans="2:8" ht="15" customHeight="1" thickBot="1" x14ac:dyDescent="0.35">
      <c r="B7" s="7" t="s">
        <v>36</v>
      </c>
      <c r="C7" s="1">
        <v>5</v>
      </c>
      <c r="D7" s="2" t="s">
        <v>24</v>
      </c>
      <c r="E7" s="1">
        <v>24</v>
      </c>
      <c r="F7" s="1">
        <v>70</v>
      </c>
      <c r="G7" s="1">
        <v>144</v>
      </c>
      <c r="H7" s="8">
        <v>48.61</v>
      </c>
    </row>
    <row r="8" spans="2:8" ht="15" customHeight="1" thickBot="1" x14ac:dyDescent="0.35">
      <c r="B8" s="7" t="s">
        <v>36</v>
      </c>
      <c r="C8" s="1">
        <v>8</v>
      </c>
      <c r="D8" s="2" t="s">
        <v>25</v>
      </c>
      <c r="E8" s="1">
        <v>24</v>
      </c>
      <c r="F8" s="1">
        <v>70</v>
      </c>
      <c r="G8" s="1">
        <v>144</v>
      </c>
      <c r="H8" s="8">
        <v>48.61</v>
      </c>
    </row>
    <row r="9" spans="2:8" ht="15" customHeight="1" thickBot="1" x14ac:dyDescent="0.35">
      <c r="B9" s="7">
        <v>6</v>
      </c>
      <c r="C9" s="1">
        <v>2</v>
      </c>
      <c r="D9" s="2" t="s">
        <v>9</v>
      </c>
      <c r="E9" s="1">
        <v>24</v>
      </c>
      <c r="F9" s="1">
        <v>68</v>
      </c>
      <c r="G9" s="1">
        <v>144</v>
      </c>
      <c r="H9" s="8">
        <v>47.22</v>
      </c>
    </row>
    <row r="10" spans="2:8" ht="15" customHeight="1" thickBot="1" x14ac:dyDescent="0.35">
      <c r="B10" s="7">
        <v>7</v>
      </c>
      <c r="C10" s="1">
        <v>6</v>
      </c>
      <c r="D10" s="2" t="s">
        <v>28</v>
      </c>
      <c r="E10" s="1">
        <v>24</v>
      </c>
      <c r="F10" s="1">
        <v>67</v>
      </c>
      <c r="G10" s="1">
        <v>144</v>
      </c>
      <c r="H10" s="8">
        <v>46.53</v>
      </c>
    </row>
    <row r="11" spans="2:8" ht="15" customHeight="1" thickBot="1" x14ac:dyDescent="0.35">
      <c r="B11" s="7">
        <v>8</v>
      </c>
      <c r="C11" s="1">
        <v>1</v>
      </c>
      <c r="D11" s="2" t="s">
        <v>8</v>
      </c>
      <c r="E11" s="1">
        <v>24</v>
      </c>
      <c r="F11" s="1">
        <v>66</v>
      </c>
      <c r="G11" s="1">
        <v>144</v>
      </c>
      <c r="H11" s="8">
        <v>45.83</v>
      </c>
    </row>
    <row r="12" spans="2:8" ht="15" customHeight="1" thickBot="1" x14ac:dyDescent="0.35">
      <c r="B12" s="9">
        <v>9</v>
      </c>
      <c r="C12" s="10">
        <v>7</v>
      </c>
      <c r="D12" s="11" t="s">
        <v>27</v>
      </c>
      <c r="E12" s="10">
        <v>24</v>
      </c>
      <c r="F12" s="10">
        <v>54</v>
      </c>
      <c r="G12" s="10">
        <v>144</v>
      </c>
      <c r="H12" s="12">
        <v>37.5</v>
      </c>
    </row>
    <row r="13" spans="2:8" ht="15" thickTop="1" x14ac:dyDescent="0.3"/>
  </sheetData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A23D-6667-4343-85B6-66EA3736813C}">
  <dimension ref="B1:F13"/>
  <sheetViews>
    <sheetView workbookViewId="0">
      <selection activeCell="H28" sqref="H28"/>
    </sheetView>
  </sheetViews>
  <sheetFormatPr defaultRowHeight="14.4" x14ac:dyDescent="0.3"/>
  <cols>
    <col min="4" max="4" width="40.88671875" customWidth="1"/>
  </cols>
  <sheetData>
    <row r="1" spans="2:6" ht="15" thickBot="1" x14ac:dyDescent="0.35"/>
    <row r="2" spans="2:6" ht="15" customHeight="1" thickTop="1" thickBot="1" x14ac:dyDescent="0.35">
      <c r="B2" s="3" t="s">
        <v>16</v>
      </c>
      <c r="C2" s="4" t="s">
        <v>17</v>
      </c>
      <c r="D2" s="5" t="s">
        <v>18</v>
      </c>
      <c r="E2" s="4" t="s">
        <v>19</v>
      </c>
      <c r="F2" s="6" t="s">
        <v>37</v>
      </c>
    </row>
    <row r="3" spans="2:6" ht="15" customHeight="1" thickBot="1" x14ac:dyDescent="0.35">
      <c r="B3" s="7">
        <v>1</v>
      </c>
      <c r="C3" s="1">
        <v>1</v>
      </c>
      <c r="D3" s="2" t="s">
        <v>35</v>
      </c>
      <c r="E3" s="1">
        <v>27</v>
      </c>
      <c r="F3" s="8">
        <v>67</v>
      </c>
    </row>
    <row r="4" spans="2:6" ht="15" customHeight="1" thickBot="1" x14ac:dyDescent="0.35">
      <c r="B4" s="7">
        <v>2</v>
      </c>
      <c r="C4" s="1">
        <v>2</v>
      </c>
      <c r="D4" s="2" t="s">
        <v>9</v>
      </c>
      <c r="E4" s="1">
        <v>27</v>
      </c>
      <c r="F4" s="8">
        <v>49</v>
      </c>
    </row>
    <row r="5" spans="2:6" ht="15" customHeight="1" thickBot="1" x14ac:dyDescent="0.35">
      <c r="B5" s="7">
        <v>3</v>
      </c>
      <c r="C5" s="1">
        <v>10</v>
      </c>
      <c r="D5" s="2" t="s">
        <v>25</v>
      </c>
      <c r="E5" s="1">
        <v>27</v>
      </c>
      <c r="F5" s="8">
        <v>29</v>
      </c>
    </row>
    <row r="6" spans="2:6" ht="15" customHeight="1" thickBot="1" x14ac:dyDescent="0.35">
      <c r="B6" s="7">
        <v>4</v>
      </c>
      <c r="C6" s="1">
        <v>6</v>
      </c>
      <c r="D6" s="2" t="s">
        <v>8</v>
      </c>
      <c r="E6" s="1">
        <v>27</v>
      </c>
      <c r="F6" s="8">
        <v>20</v>
      </c>
    </row>
    <row r="7" spans="2:6" ht="15" customHeight="1" thickBot="1" x14ac:dyDescent="0.35">
      <c r="B7" s="7">
        <v>5</v>
      </c>
      <c r="C7" s="1">
        <v>5</v>
      </c>
      <c r="D7" s="2" t="s">
        <v>38</v>
      </c>
      <c r="E7" s="1">
        <v>27</v>
      </c>
      <c r="F7" s="8">
        <v>1</v>
      </c>
    </row>
    <row r="8" spans="2:6" ht="15" customHeight="1" thickBot="1" x14ac:dyDescent="0.35">
      <c r="B8" s="7">
        <v>6</v>
      </c>
      <c r="C8" s="1">
        <v>3</v>
      </c>
      <c r="D8" s="2" t="s">
        <v>34</v>
      </c>
      <c r="E8" s="1">
        <v>27</v>
      </c>
      <c r="F8" s="8">
        <v>-20</v>
      </c>
    </row>
    <row r="9" spans="2:6" ht="15" customHeight="1" thickBot="1" x14ac:dyDescent="0.35">
      <c r="B9" s="7">
        <v>7</v>
      </c>
      <c r="C9" s="1">
        <v>9</v>
      </c>
      <c r="D9" s="2" t="s">
        <v>24</v>
      </c>
      <c r="E9" s="1">
        <v>27</v>
      </c>
      <c r="F9" s="8">
        <v>-25</v>
      </c>
    </row>
    <row r="10" spans="2:6" ht="15" customHeight="1" thickBot="1" x14ac:dyDescent="0.35">
      <c r="B10" s="7">
        <v>8</v>
      </c>
      <c r="C10" s="1">
        <v>7</v>
      </c>
      <c r="D10" s="2" t="s">
        <v>11</v>
      </c>
      <c r="E10" s="1">
        <v>27</v>
      </c>
      <c r="F10" s="8">
        <v>-29</v>
      </c>
    </row>
    <row r="11" spans="2:6" ht="15" customHeight="1" thickBot="1" x14ac:dyDescent="0.35">
      <c r="B11" s="7">
        <v>9</v>
      </c>
      <c r="C11" s="1">
        <v>8</v>
      </c>
      <c r="D11" s="2" t="s">
        <v>12</v>
      </c>
      <c r="E11" s="1">
        <v>27</v>
      </c>
      <c r="F11" s="8">
        <v>-35</v>
      </c>
    </row>
    <row r="12" spans="2:6" ht="15" customHeight="1" thickBot="1" x14ac:dyDescent="0.35">
      <c r="B12" s="9">
        <v>10</v>
      </c>
      <c r="C12" s="10">
        <v>4</v>
      </c>
      <c r="D12" s="11" t="s">
        <v>27</v>
      </c>
      <c r="E12" s="10">
        <v>27</v>
      </c>
      <c r="F12" s="12">
        <v>-57</v>
      </c>
    </row>
    <row r="13" spans="2:6" ht="15" thickTop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71F4-4B5C-47B1-AF2F-411D0C0966A7}">
  <dimension ref="B1:F12"/>
  <sheetViews>
    <sheetView workbookViewId="0">
      <selection activeCell="B2" sqref="B2:F11"/>
    </sheetView>
  </sheetViews>
  <sheetFormatPr defaultRowHeight="14.4" x14ac:dyDescent="0.3"/>
  <cols>
    <col min="4" max="4" width="42.33203125" customWidth="1"/>
    <col min="6" max="6" width="19.5546875" customWidth="1"/>
  </cols>
  <sheetData>
    <row r="1" spans="2:6" ht="15" thickBot="1" x14ac:dyDescent="0.35"/>
    <row r="2" spans="2:6" ht="15" customHeight="1" thickTop="1" thickBot="1" x14ac:dyDescent="0.35">
      <c r="B2" s="3" t="s">
        <v>16</v>
      </c>
      <c r="C2" s="4" t="s">
        <v>17</v>
      </c>
      <c r="D2" s="5" t="s">
        <v>18</v>
      </c>
      <c r="E2" s="4" t="s">
        <v>19</v>
      </c>
      <c r="F2" s="6" t="s">
        <v>37</v>
      </c>
    </row>
    <row r="3" spans="2:6" ht="15" customHeight="1" thickBot="1" x14ac:dyDescent="0.35">
      <c r="B3" s="7">
        <v>1</v>
      </c>
      <c r="C3" s="1">
        <v>7</v>
      </c>
      <c r="D3" s="2" t="s">
        <v>12</v>
      </c>
      <c r="E3" s="1">
        <v>24</v>
      </c>
      <c r="F3" s="8">
        <v>31</v>
      </c>
    </row>
    <row r="4" spans="2:6" ht="15" customHeight="1" thickBot="1" x14ac:dyDescent="0.35">
      <c r="B4" s="7">
        <v>2</v>
      </c>
      <c r="C4" s="1">
        <v>8</v>
      </c>
      <c r="D4" s="2" t="s">
        <v>25</v>
      </c>
      <c r="E4" s="1">
        <v>24</v>
      </c>
      <c r="F4" s="8">
        <v>17</v>
      </c>
    </row>
    <row r="5" spans="2:6" ht="15" customHeight="1" thickBot="1" x14ac:dyDescent="0.35">
      <c r="B5" s="7">
        <v>3</v>
      </c>
      <c r="C5" s="1">
        <v>5</v>
      </c>
      <c r="D5" s="2" t="s">
        <v>9</v>
      </c>
      <c r="E5" s="1">
        <v>24</v>
      </c>
      <c r="F5" s="8">
        <v>7</v>
      </c>
    </row>
    <row r="6" spans="2:6" ht="15" customHeight="1" thickBot="1" x14ac:dyDescent="0.35">
      <c r="B6" s="7" t="s">
        <v>36</v>
      </c>
      <c r="C6" s="1">
        <v>4</v>
      </c>
      <c r="D6" s="2" t="s">
        <v>27</v>
      </c>
      <c r="E6" s="1">
        <v>24</v>
      </c>
      <c r="F6" s="8">
        <v>2</v>
      </c>
    </row>
    <row r="7" spans="2:6" ht="15" customHeight="1" thickBot="1" x14ac:dyDescent="0.35">
      <c r="B7" s="7" t="s">
        <v>36</v>
      </c>
      <c r="C7" s="1">
        <v>3</v>
      </c>
      <c r="D7" s="2" t="s">
        <v>8</v>
      </c>
      <c r="E7" s="1">
        <v>24</v>
      </c>
      <c r="F7" s="8">
        <v>2</v>
      </c>
    </row>
    <row r="8" spans="2:6" ht="15" customHeight="1" thickBot="1" x14ac:dyDescent="0.35">
      <c r="B8" s="7">
        <v>6</v>
      </c>
      <c r="C8" s="1">
        <v>1</v>
      </c>
      <c r="D8" s="2" t="s">
        <v>24</v>
      </c>
      <c r="E8" s="1">
        <v>24</v>
      </c>
      <c r="F8" s="8">
        <v>-5</v>
      </c>
    </row>
    <row r="9" spans="2:6" ht="15" customHeight="1" thickBot="1" x14ac:dyDescent="0.35">
      <c r="B9" s="7">
        <v>7</v>
      </c>
      <c r="C9" s="1">
        <v>2</v>
      </c>
      <c r="D9" s="2" t="s">
        <v>10</v>
      </c>
      <c r="E9" s="1">
        <v>24</v>
      </c>
      <c r="F9" s="8">
        <v>-7</v>
      </c>
    </row>
    <row r="10" spans="2:6" ht="15" customHeight="1" thickBot="1" x14ac:dyDescent="0.35">
      <c r="B10" s="7">
        <v>8</v>
      </c>
      <c r="C10" s="1">
        <v>6</v>
      </c>
      <c r="D10" s="2" t="s">
        <v>34</v>
      </c>
      <c r="E10" s="1">
        <v>24</v>
      </c>
      <c r="F10" s="8">
        <v>-11</v>
      </c>
    </row>
    <row r="11" spans="2:6" ht="15" customHeight="1" thickBot="1" x14ac:dyDescent="0.35">
      <c r="B11" s="9">
        <v>9</v>
      </c>
      <c r="C11" s="10">
        <v>9</v>
      </c>
      <c r="D11" s="11" t="s">
        <v>11</v>
      </c>
      <c r="E11" s="10">
        <v>24</v>
      </c>
      <c r="F11" s="12">
        <v>-36</v>
      </c>
    </row>
    <row r="12" spans="2:6" ht="15" thickTop="1" x14ac:dyDescent="0.3"/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388E-636F-4A62-87C7-92067A6131B7}">
  <dimension ref="B3:F14"/>
  <sheetViews>
    <sheetView workbookViewId="0">
      <selection activeCell="B4" sqref="B4:F13"/>
    </sheetView>
  </sheetViews>
  <sheetFormatPr defaultRowHeight="14.4" x14ac:dyDescent="0.3"/>
  <cols>
    <col min="4" max="4" width="43.109375" customWidth="1"/>
  </cols>
  <sheetData>
    <row r="3" spans="2:6" ht="15" thickBot="1" x14ac:dyDescent="0.35"/>
    <row r="4" spans="2:6" ht="15.6" thickTop="1" thickBot="1" x14ac:dyDescent="0.35">
      <c r="B4" s="3" t="s">
        <v>16</v>
      </c>
      <c r="C4" s="4" t="s">
        <v>17</v>
      </c>
      <c r="D4" s="5" t="s">
        <v>18</v>
      </c>
      <c r="E4" s="4" t="s">
        <v>19</v>
      </c>
      <c r="F4" s="6" t="s">
        <v>37</v>
      </c>
    </row>
    <row r="5" spans="2:6" ht="15" thickBot="1" x14ac:dyDescent="0.35">
      <c r="B5" s="7">
        <v>1</v>
      </c>
      <c r="C5" s="1">
        <v>3</v>
      </c>
      <c r="D5" s="2" t="s">
        <v>35</v>
      </c>
      <c r="E5" s="1">
        <v>24</v>
      </c>
      <c r="F5" s="8">
        <v>58</v>
      </c>
    </row>
    <row r="6" spans="2:6" ht="15" thickBot="1" x14ac:dyDescent="0.35">
      <c r="B6" s="7">
        <v>2</v>
      </c>
      <c r="C6" s="1">
        <v>4</v>
      </c>
      <c r="D6" s="2" t="s">
        <v>12</v>
      </c>
      <c r="E6" s="1">
        <v>24</v>
      </c>
      <c r="F6" s="8">
        <v>16</v>
      </c>
    </row>
    <row r="7" spans="2:6" ht="15" thickBot="1" x14ac:dyDescent="0.35">
      <c r="B7" s="7">
        <v>3</v>
      </c>
      <c r="C7" s="1">
        <v>8</v>
      </c>
      <c r="D7" s="2" t="s">
        <v>25</v>
      </c>
      <c r="E7" s="1">
        <v>24</v>
      </c>
      <c r="F7" s="8">
        <v>10</v>
      </c>
    </row>
    <row r="8" spans="2:6" ht="15" thickBot="1" x14ac:dyDescent="0.35">
      <c r="B8" s="7">
        <v>4</v>
      </c>
      <c r="C8" s="1">
        <v>7</v>
      </c>
      <c r="D8" s="2" t="s">
        <v>29</v>
      </c>
      <c r="E8" s="1">
        <v>24</v>
      </c>
      <c r="F8" s="8">
        <v>4</v>
      </c>
    </row>
    <row r="9" spans="2:6" ht="15" thickBot="1" x14ac:dyDescent="0.35">
      <c r="B9" s="7">
        <v>5</v>
      </c>
      <c r="C9" s="1">
        <v>6</v>
      </c>
      <c r="D9" s="2" t="s">
        <v>27</v>
      </c>
      <c r="E9" s="1">
        <v>24</v>
      </c>
      <c r="F9" s="8">
        <v>-5</v>
      </c>
    </row>
    <row r="10" spans="2:6" ht="15" thickBot="1" x14ac:dyDescent="0.35">
      <c r="B10" s="7">
        <v>6</v>
      </c>
      <c r="C10" s="1">
        <v>9</v>
      </c>
      <c r="D10" s="2" t="s">
        <v>11</v>
      </c>
      <c r="E10" s="1">
        <v>24</v>
      </c>
      <c r="F10" s="8">
        <v>-11</v>
      </c>
    </row>
    <row r="11" spans="2:6" ht="15" thickBot="1" x14ac:dyDescent="0.35">
      <c r="B11" s="7">
        <v>7</v>
      </c>
      <c r="C11" s="1">
        <v>1</v>
      </c>
      <c r="D11" s="2" t="s">
        <v>9</v>
      </c>
      <c r="E11" s="1">
        <v>24</v>
      </c>
      <c r="F11" s="8">
        <v>-17</v>
      </c>
    </row>
    <row r="12" spans="2:6" ht="15" thickBot="1" x14ac:dyDescent="0.35">
      <c r="B12" s="7">
        <v>8</v>
      </c>
      <c r="C12" s="1">
        <v>2</v>
      </c>
      <c r="D12" s="2" t="s">
        <v>8</v>
      </c>
      <c r="E12" s="1">
        <v>24</v>
      </c>
      <c r="F12" s="8">
        <v>-21</v>
      </c>
    </row>
    <row r="13" spans="2:6" ht="15" thickBot="1" x14ac:dyDescent="0.35">
      <c r="B13" s="9">
        <v>9</v>
      </c>
      <c r="C13" s="10">
        <v>5</v>
      </c>
      <c r="D13" s="11" t="s">
        <v>24</v>
      </c>
      <c r="E13" s="10">
        <v>24</v>
      </c>
      <c r="F13" s="12">
        <v>-34</v>
      </c>
    </row>
    <row r="14" spans="2:6" ht="15" thickTop="1" x14ac:dyDescent="0.3"/>
  </sheetData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75F60-1C7B-4B32-B1F8-E33845984612}">
  <dimension ref="B1:F12"/>
  <sheetViews>
    <sheetView workbookViewId="0">
      <selection activeCell="B2" sqref="B2:F11"/>
    </sheetView>
  </sheetViews>
  <sheetFormatPr defaultRowHeight="14.4" x14ac:dyDescent="0.3"/>
  <cols>
    <col min="4" max="4" width="57.6640625" customWidth="1"/>
  </cols>
  <sheetData>
    <row r="1" spans="2:6" ht="15" thickBot="1" x14ac:dyDescent="0.35"/>
    <row r="2" spans="2:6" ht="15.6" thickTop="1" thickBot="1" x14ac:dyDescent="0.35">
      <c r="B2" s="3" t="s">
        <v>16</v>
      </c>
      <c r="C2" s="4" t="s">
        <v>17</v>
      </c>
      <c r="D2" s="5" t="s">
        <v>18</v>
      </c>
      <c r="E2" s="4" t="s">
        <v>19</v>
      </c>
      <c r="F2" s="6" t="s">
        <v>37</v>
      </c>
    </row>
    <row r="3" spans="2:6" ht="15" thickBot="1" x14ac:dyDescent="0.35">
      <c r="B3" s="7">
        <v>1</v>
      </c>
      <c r="C3" s="1">
        <v>3</v>
      </c>
      <c r="D3" s="2" t="s">
        <v>12</v>
      </c>
      <c r="E3" s="1">
        <v>24</v>
      </c>
      <c r="F3" s="8">
        <v>26</v>
      </c>
    </row>
    <row r="4" spans="2:6" ht="15" thickBot="1" x14ac:dyDescent="0.35">
      <c r="B4" s="7">
        <v>2</v>
      </c>
      <c r="C4" s="1">
        <v>5</v>
      </c>
      <c r="D4" s="2" t="s">
        <v>27</v>
      </c>
      <c r="E4" s="1">
        <v>24</v>
      </c>
      <c r="F4" s="8">
        <v>17</v>
      </c>
    </row>
    <row r="5" spans="2:6" ht="15" thickBot="1" x14ac:dyDescent="0.35">
      <c r="B5" s="7" t="s">
        <v>39</v>
      </c>
      <c r="C5" s="1">
        <v>8</v>
      </c>
      <c r="D5" s="2" t="s">
        <v>25</v>
      </c>
      <c r="E5" s="1">
        <v>24</v>
      </c>
      <c r="F5" s="8">
        <v>7</v>
      </c>
    </row>
    <row r="6" spans="2:6" ht="15" thickBot="1" x14ac:dyDescent="0.35">
      <c r="B6" s="7" t="s">
        <v>39</v>
      </c>
      <c r="C6" s="1">
        <v>9</v>
      </c>
      <c r="D6" s="2" t="s">
        <v>9</v>
      </c>
      <c r="E6" s="1">
        <v>24</v>
      </c>
      <c r="F6" s="8">
        <v>7</v>
      </c>
    </row>
    <row r="7" spans="2:6" ht="15" thickBot="1" x14ac:dyDescent="0.35">
      <c r="B7" s="7">
        <v>5</v>
      </c>
      <c r="C7" s="1">
        <v>4</v>
      </c>
      <c r="D7" s="2" t="s">
        <v>10</v>
      </c>
      <c r="E7" s="1">
        <v>24</v>
      </c>
      <c r="F7" s="8">
        <v>6</v>
      </c>
    </row>
    <row r="8" spans="2:6" ht="15" thickBot="1" x14ac:dyDescent="0.35">
      <c r="B8" s="7">
        <v>6</v>
      </c>
      <c r="C8" s="1">
        <v>2</v>
      </c>
      <c r="D8" s="2" t="s">
        <v>11</v>
      </c>
      <c r="E8" s="1">
        <v>24</v>
      </c>
      <c r="F8" s="8">
        <v>5</v>
      </c>
    </row>
    <row r="9" spans="2:6" ht="15" thickBot="1" x14ac:dyDescent="0.35">
      <c r="B9" s="7">
        <v>7</v>
      </c>
      <c r="C9" s="1">
        <v>1</v>
      </c>
      <c r="D9" s="2" t="s">
        <v>29</v>
      </c>
      <c r="E9" s="1">
        <v>24</v>
      </c>
      <c r="F9" s="8">
        <v>-12</v>
      </c>
    </row>
    <row r="10" spans="2:6" ht="15" thickBot="1" x14ac:dyDescent="0.35">
      <c r="B10" s="7">
        <v>8</v>
      </c>
      <c r="C10" s="1">
        <v>6</v>
      </c>
      <c r="D10" s="2" t="s">
        <v>8</v>
      </c>
      <c r="E10" s="1">
        <v>24</v>
      </c>
      <c r="F10" s="8">
        <v>-26</v>
      </c>
    </row>
    <row r="11" spans="2:6" ht="15" thickBot="1" x14ac:dyDescent="0.35">
      <c r="B11" s="9">
        <v>9</v>
      </c>
      <c r="C11" s="10">
        <v>7</v>
      </c>
      <c r="D11" s="11" t="s">
        <v>38</v>
      </c>
      <c r="E11" s="10">
        <v>24</v>
      </c>
      <c r="F11" s="12">
        <v>-30</v>
      </c>
    </row>
    <row r="12" spans="2:6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9</vt:i4>
      </vt:variant>
    </vt:vector>
  </HeadingPairs>
  <TitlesOfParts>
    <vt:vector size="9" baseType="lpstr">
      <vt:lpstr>KOOND</vt:lpstr>
      <vt:lpstr>11.08.2021</vt:lpstr>
      <vt:lpstr>18.08.2021</vt:lpstr>
      <vt:lpstr>01.09.2021</vt:lpstr>
      <vt:lpstr>8.09.2021</vt:lpstr>
      <vt:lpstr>15.09.2021</vt:lpstr>
      <vt:lpstr>6.10.2021</vt:lpstr>
      <vt:lpstr>13.10.2021</vt:lpstr>
      <vt:lpstr>20.10.2021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 Pärna</dc:creator>
  <cp:lastModifiedBy>Ilme Kukk</cp:lastModifiedBy>
  <cp:lastPrinted>2019-04-05T06:21:35Z</cp:lastPrinted>
  <dcterms:created xsi:type="dcterms:W3CDTF">2018-01-19T06:08:24Z</dcterms:created>
  <dcterms:modified xsi:type="dcterms:W3CDTF">2021-11-11T14:04:37Z</dcterms:modified>
</cp:coreProperties>
</file>