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filterPrivacy="1"/>
  <xr:revisionPtr revIDLastSave="0" documentId="8_{4D28C5E5-F593-48B5-A1D4-38383A00D058}" xr6:coauthVersionLast="43" xr6:coauthVersionMax="43" xr10:uidLastSave="{00000000-0000-0000-0000-000000000000}"/>
  <bookViews>
    <workbookView xWindow="-28920" yWindow="-120" windowWidth="29040" windowHeight="15840" xr2:uid="{00000000-000D-0000-FFFF-FFFF0000000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1" l="1"/>
  <c r="F14" i="1"/>
  <c r="F15" i="1"/>
  <c r="H16" i="1" l="1"/>
  <c r="H20" i="1"/>
  <c r="H21" i="1"/>
  <c r="H23" i="1"/>
  <c r="H24" i="1" s="1"/>
  <c r="F19" i="1"/>
  <c r="H19" i="1" s="1"/>
  <c r="H15" i="1"/>
  <c r="H14" i="1"/>
  <c r="H13" i="1"/>
</calcChain>
</file>

<file path=xl/sharedStrings.xml><?xml version="1.0" encoding="utf-8"?>
<sst xmlns="http://schemas.openxmlformats.org/spreadsheetml/2006/main" count="49" uniqueCount="49">
  <si>
    <t>Maht</t>
  </si>
  <si>
    <t>Maksumus</t>
  </si>
  <si>
    <t>Pakkumuse  jõusoleku aeg: 60 päeva</t>
  </si>
  <si>
    <t>Nr.</t>
  </si>
  <si>
    <t>Tööde nimetus</t>
  </si>
  <si>
    <t>Ühik</t>
  </si>
  <si>
    <t>Ühiku hind</t>
  </si>
  <si>
    <t>m²</t>
  </si>
  <si>
    <t>jm</t>
  </si>
  <si>
    <t>Mahasõidu rajamine **</t>
  </si>
  <si>
    <t>tk</t>
  </si>
  <si>
    <t>KOKKU</t>
  </si>
  <si>
    <t>Ettenägematud tööd  10%</t>
  </si>
  <si>
    <t>Käibemaks 20%</t>
  </si>
  <si>
    <t>KOKKU KOOS KÄIBEMAKSUGA</t>
  </si>
  <si>
    <t xml:space="preserve"> Töömahud on orienteeruvad, lõplik töömaht ja lahendus selgub töö käigus.</t>
  </si>
  <si>
    <t>m³</t>
  </si>
  <si>
    <t>Laius</t>
  </si>
  <si>
    <t>Pinnase koorimine, trassi koha rajamine h=0,3 m</t>
  </si>
  <si>
    <r>
      <t>m</t>
    </r>
    <r>
      <rPr>
        <sz val="11"/>
        <color theme="1"/>
        <rFont val="Calibri"/>
        <family val="2"/>
      </rPr>
      <t>³</t>
    </r>
  </si>
  <si>
    <t>Kooritud osa  maaala planeerimine, äravedu (r=5 km), sisaldab kändude juurimist ja äravedu.</t>
  </si>
  <si>
    <t xml:space="preserve">Külgkraavi rajamine ühele poole kopaga koos väljakaevatud pinnase planeerimisega või ära veoga, keskmine sügavus 0,4 m olemasolevast maapinnast. </t>
  </si>
  <si>
    <t xml:space="preserve"> Pikkus</t>
  </si>
  <si>
    <t>Täide looduslikust kruusast või purustatud ehitusjäätmetest (silikaat, betoon) h=0,35 m  tihendatult.</t>
  </si>
  <si>
    <t xml:space="preserve">***Mahamärkimise  tööd peavad sisalduma  töö hinnas. </t>
  </si>
  <si>
    <t>*Täite ja kruusa kogused  arvestatud tihendatult</t>
  </si>
  <si>
    <t>2. Katendi ehitus***</t>
  </si>
  <si>
    <t>1. Teemaa-ala ettevalmistus ja korrastamine***</t>
  </si>
  <si>
    <t>1.1.</t>
  </si>
  <si>
    <t>1.2.</t>
  </si>
  <si>
    <t>1.3.</t>
  </si>
  <si>
    <t>2.1.</t>
  </si>
  <si>
    <t>2.2.</t>
  </si>
  <si>
    <t>2.3.</t>
  </si>
  <si>
    <t>1.4.</t>
  </si>
  <si>
    <t>Kogu maa-ala lõplik korrastamine, kivide (üle 5cm) likvideerimine</t>
  </si>
  <si>
    <t>kogumaht</t>
  </si>
  <si>
    <t>Purustatud kruusa või killustiku sidumata segu lisamine  h= 15 cm, fr.0-32, koos kohaleveo,profileerimine ühepoolse kaldega min. 3%, segu nr 5*</t>
  </si>
  <si>
    <t>** Kogus sisaldub üldises mahus</t>
  </si>
  <si>
    <t>/kuupäev vastavalt digitaalsele allkirjale/</t>
  </si>
  <si>
    <t>Pakkuja nimi;</t>
  </si>
  <si>
    <t>Registikood:</t>
  </si>
  <si>
    <t>Aadress:</t>
  </si>
  <si>
    <t>Kontakt isiku nimi:</t>
  </si>
  <si>
    <t xml:space="preserve">E-mail, tel: </t>
  </si>
  <si>
    <t xml:space="preserve">Objekt: 3140304  Priku tee </t>
  </si>
  <si>
    <t>Aadress:  Koeru alev, Järva vald, Järvamaa</t>
  </si>
  <si>
    <t xml:space="preserve">Kinnitame, et pakkumuses on arvesse võetud kõik hanke alusdokumentides esitatud tingimused ja nõuded. Oleme hankijalt saanud kõik pakkumuse koostamiseks vajaliku täiendava ja täpsustava informatsiooni. Pakkumuse koostamisel tugineme oma ametialasele professionaalsusele, arvesse võtnud kõik hanke teostamiseks vajalikud objektid, kaasa arvatud need, mis ei ole kirjeldatud hanke alusdokumentides, kuid mis on vajalikud nõuetekohase tulemuse saavutamiseks. Arvestades eeltoodut, nõustume hankija poolt esitatud tingimustega ja oleme valmis pakkuma hanke objekti järgnevas tabelis antud lõplike ühikhindadea, mis on  meie jaoks siduvad. </t>
  </si>
  <si>
    <t>Tellija:  Järva Vallavalitsus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</si>
</sst>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186"/>
      <scheme val="minor"/>
    </font>
    <font>
      <sz val="10"/>
      <name val="Arial"/>
      <family val="2"/>
      <charset val="186"/>
    </font>
    <font>
      <sz val="11"/>
      <color theme="1"/>
      <name val="Calibri"/>
      <family val="2"/>
    </font>
    <font>
      <sz val="10"/>
      <name val="Times New Roman"/>
      <family val="1"/>
    </font>
    <font>
      <sz val="10"/>
      <name val="Calibri"/>
      <family val="2"/>
      <charset val="186"/>
    </font>
    <font>
      <sz val="10"/>
      <color theme="1"/>
      <name val="Calibri"/>
      <family val="2"/>
      <scheme val="minor"/>
    </font>
    <font>
      <sz val="10"/>
      <color theme="1"/>
      <name val="Times New Roman"/>
      <family val="1"/>
    </font>
    <font>
      <b/>
      <sz val="10"/>
      <name val="Times New Roman"/>
      <family val="1"/>
    </font>
    <font>
      <b/>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2" fontId="2" fillId="0" borderId="0"/>
  </cellStyleXfs>
  <cellXfs count="25">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1" fontId="0" fillId="0" borderId="1" xfId="0" applyNumberFormat="1" applyBorder="1"/>
    <xf numFmtId="0" fontId="5" fillId="0" borderId="0" xfId="0" applyFont="1" applyFill="1" applyBorder="1" applyAlignment="1"/>
    <xf numFmtId="0" fontId="5" fillId="0" borderId="0" xfId="0" applyFont="1" applyFill="1" applyBorder="1"/>
    <xf numFmtId="0" fontId="6" fillId="0" borderId="0" xfId="0" applyFont="1"/>
    <xf numFmtId="0" fontId="4" fillId="0" borderId="0" xfId="0" applyFont="1"/>
    <xf numFmtId="4" fontId="4" fillId="0" borderId="0" xfId="0" applyNumberFormat="1" applyFont="1"/>
    <xf numFmtId="0" fontId="7" fillId="0" borderId="0" xfId="0" applyFont="1"/>
    <xf numFmtId="2" fontId="8" fillId="0" borderId="0" xfId="2" applyFont="1" applyBorder="1" applyAlignment="1">
      <alignment horizontal="left" vertical="center" wrapText="1"/>
    </xf>
    <xf numFmtId="0" fontId="0" fillId="0" borderId="8" xfId="0" applyBorder="1"/>
    <xf numFmtId="0" fontId="0" fillId="0" borderId="9" xfId="0" applyBorder="1"/>
    <xf numFmtId="0" fontId="9" fillId="0" borderId="2" xfId="0" applyFont="1" applyFill="1" applyBorder="1"/>
    <xf numFmtId="0" fontId="9" fillId="0" borderId="3" xfId="0" applyFont="1" applyFill="1" applyBorder="1"/>
    <xf numFmtId="0" fontId="9" fillId="0" borderId="4" xfId="0" applyFont="1" applyFill="1" applyBorder="1" applyAlignment="1"/>
    <xf numFmtId="0" fontId="9" fillId="0" borderId="5" xfId="0" applyFont="1" applyFill="1" applyBorder="1" applyAlignment="1"/>
    <xf numFmtId="0" fontId="9" fillId="0" borderId="6" xfId="0" applyFont="1" applyFill="1" applyBorder="1" applyAlignment="1"/>
    <xf numFmtId="0" fontId="9" fillId="0" borderId="7" xfId="0" applyFont="1" applyFill="1" applyBorder="1" applyAlignment="1"/>
    <xf numFmtId="0" fontId="8" fillId="0" borderId="0" xfId="0" applyFont="1"/>
    <xf numFmtId="4" fontId="4" fillId="0" borderId="0" xfId="0" applyNumberFormat="1" applyFont="1" applyAlignment="1">
      <alignment horizontal="right"/>
    </xf>
    <xf numFmtId="0" fontId="0" fillId="0" borderId="0" xfId="0" applyAlignment="1">
      <alignment horizontal="left" wrapText="1"/>
    </xf>
    <xf numFmtId="0" fontId="0" fillId="0" borderId="1" xfId="0" applyBorder="1" applyAlignment="1">
      <alignment horizontal="center" wrapText="1"/>
    </xf>
    <xf numFmtId="0" fontId="0" fillId="0" borderId="1" xfId="0" applyBorder="1" applyAlignment="1">
      <alignment horizontal="center"/>
    </xf>
  </cellXfs>
  <cellStyles count="3">
    <cellStyle name="Excel Built-in Normal" xfId="2" xr:uid="{2B0F5C78-DCFF-436A-95B1-E0CB735565B9}"/>
    <cellStyle name="Normaallaad" xfId="0" builtinId="0"/>
    <cellStyle name="Normaallaad 2" xfId="1" xr:uid="{11EC2FF4-29FC-44F3-B5DC-32C01CC241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1"/>
  <sheetViews>
    <sheetView tabSelected="1" view="pageLayout" zoomScale="90" zoomScaleNormal="100" zoomScalePageLayoutView="90" workbookViewId="0">
      <selection activeCell="H36" sqref="H36"/>
    </sheetView>
  </sheetViews>
  <sheetFormatPr defaultRowHeight="15" x14ac:dyDescent="0.25"/>
  <cols>
    <col min="1" max="1" width="11" customWidth="1"/>
    <col min="2" max="2" width="49" style="1" customWidth="1"/>
    <col min="3" max="3" width="7.5703125" style="1" customWidth="1"/>
    <col min="4" max="4" width="7.140625" style="1" bestFit="1" customWidth="1"/>
    <col min="7" max="7" width="11.7109375" customWidth="1"/>
    <col min="8" max="8" width="13.28515625" customWidth="1"/>
  </cols>
  <sheetData>
    <row r="2" spans="1:8" x14ac:dyDescent="0.25">
      <c r="A2" s="14" t="s">
        <v>48</v>
      </c>
      <c r="B2" s="15"/>
      <c r="C2" s="21" t="s">
        <v>39</v>
      </c>
      <c r="D2" s="21"/>
      <c r="E2" s="21"/>
      <c r="F2" s="21"/>
      <c r="G2" s="21"/>
    </row>
    <row r="3" spans="1:8" x14ac:dyDescent="0.25">
      <c r="A3" s="16" t="s">
        <v>45</v>
      </c>
      <c r="B3" s="17"/>
      <c r="C3" s="5"/>
      <c r="D3" s="5"/>
      <c r="E3" s="6"/>
      <c r="F3" s="6"/>
      <c r="G3" s="7"/>
    </row>
    <row r="4" spans="1:8" x14ac:dyDescent="0.25">
      <c r="A4" s="18" t="s">
        <v>46</v>
      </c>
      <c r="B4" s="19"/>
      <c r="C4" s="5"/>
      <c r="D4" s="5"/>
      <c r="E4" s="5"/>
      <c r="F4" s="5"/>
      <c r="G4" s="7"/>
    </row>
    <row r="5" spans="1:8" x14ac:dyDescent="0.25">
      <c r="A5" s="20" t="s">
        <v>40</v>
      </c>
      <c r="B5" s="20"/>
      <c r="C5"/>
      <c r="D5"/>
    </row>
    <row r="6" spans="1:8" x14ac:dyDescent="0.25">
      <c r="A6" s="20" t="s">
        <v>41</v>
      </c>
      <c r="B6" s="20"/>
      <c r="C6" s="8"/>
      <c r="D6" s="9"/>
      <c r="E6" s="10"/>
      <c r="F6" s="11"/>
      <c r="G6" s="11"/>
    </row>
    <row r="7" spans="1:8" x14ac:dyDescent="0.25">
      <c r="A7" s="20" t="s">
        <v>42</v>
      </c>
      <c r="B7" s="20"/>
      <c r="C7" s="8"/>
      <c r="D7" s="9"/>
      <c r="E7" s="10"/>
      <c r="F7" s="11"/>
      <c r="G7" s="11"/>
    </row>
    <row r="8" spans="1:8" x14ac:dyDescent="0.25">
      <c r="A8" s="20" t="s">
        <v>43</v>
      </c>
      <c r="B8" s="20"/>
      <c r="C8" s="8"/>
      <c r="D8" s="9"/>
      <c r="E8" s="10"/>
      <c r="F8" s="11"/>
      <c r="G8" s="11"/>
    </row>
    <row r="9" spans="1:8" x14ac:dyDescent="0.25">
      <c r="A9" s="20" t="s">
        <v>44</v>
      </c>
      <c r="B9" s="20"/>
      <c r="C9" s="8"/>
      <c r="D9" s="9"/>
      <c r="E9" s="10"/>
      <c r="F9" s="11"/>
      <c r="G9" s="11"/>
    </row>
    <row r="10" spans="1:8" x14ac:dyDescent="0.25">
      <c r="E10" t="s">
        <v>2</v>
      </c>
      <c r="F10" s="1"/>
    </row>
    <row r="11" spans="1:8" x14ac:dyDescent="0.25">
      <c r="A11" s="2" t="s">
        <v>3</v>
      </c>
      <c r="B11" s="3" t="s">
        <v>4</v>
      </c>
      <c r="C11" s="3" t="s">
        <v>17</v>
      </c>
      <c r="D11" s="3" t="s">
        <v>22</v>
      </c>
      <c r="E11" s="2" t="s">
        <v>5</v>
      </c>
      <c r="F11" s="2" t="s">
        <v>0</v>
      </c>
      <c r="G11" s="12" t="s">
        <v>6</v>
      </c>
      <c r="H11" s="2" t="s">
        <v>1</v>
      </c>
    </row>
    <row r="12" spans="1:8" x14ac:dyDescent="0.25">
      <c r="A12" s="2" t="s">
        <v>27</v>
      </c>
      <c r="B12" s="3"/>
      <c r="C12" s="3">
        <v>4.7</v>
      </c>
      <c r="D12" s="3">
        <v>900</v>
      </c>
      <c r="E12" s="2"/>
      <c r="F12" s="2"/>
      <c r="G12" s="12"/>
      <c r="H12" s="2"/>
    </row>
    <row r="13" spans="1:8" x14ac:dyDescent="0.25">
      <c r="A13" s="2" t="s">
        <v>28</v>
      </c>
      <c r="B13" s="3" t="s">
        <v>18</v>
      </c>
      <c r="C13" s="3">
        <v>5</v>
      </c>
      <c r="D13" s="3">
        <v>800</v>
      </c>
      <c r="E13" s="2" t="s">
        <v>7</v>
      </c>
      <c r="F13" s="2">
        <f>C13*D13</f>
        <v>4000</v>
      </c>
      <c r="G13" s="12"/>
      <c r="H13" s="2">
        <f>F13*G13</f>
        <v>0</v>
      </c>
    </row>
    <row r="14" spans="1:8" ht="30" x14ac:dyDescent="0.25">
      <c r="A14" s="2" t="s">
        <v>29</v>
      </c>
      <c r="B14" s="3" t="s">
        <v>20</v>
      </c>
      <c r="C14" s="3"/>
      <c r="D14" s="3">
        <v>600</v>
      </c>
      <c r="E14" s="2" t="s">
        <v>19</v>
      </c>
      <c r="F14" s="2">
        <f>D14*C13*0.3</f>
        <v>900</v>
      </c>
      <c r="G14" s="12"/>
      <c r="H14" s="2">
        <f>F14*G14</f>
        <v>0</v>
      </c>
    </row>
    <row r="15" spans="1:8" ht="45" x14ac:dyDescent="0.25">
      <c r="A15" s="2" t="s">
        <v>30</v>
      </c>
      <c r="B15" s="3" t="s">
        <v>21</v>
      </c>
      <c r="C15" s="3"/>
      <c r="D15" s="3">
        <v>900</v>
      </c>
      <c r="E15" s="2" t="s">
        <v>8</v>
      </c>
      <c r="F15" s="2">
        <f>D15</f>
        <v>900</v>
      </c>
      <c r="G15" s="12"/>
      <c r="H15" s="2">
        <f>F15*G15</f>
        <v>0</v>
      </c>
    </row>
    <row r="16" spans="1:8" ht="30" x14ac:dyDescent="0.25">
      <c r="A16" s="2" t="s">
        <v>34</v>
      </c>
      <c r="B16" s="3" t="s">
        <v>35</v>
      </c>
      <c r="C16" s="3"/>
      <c r="D16" s="3"/>
      <c r="E16" s="2" t="s">
        <v>36</v>
      </c>
      <c r="F16" s="2"/>
      <c r="G16" s="12"/>
      <c r="H16" s="2">
        <f>F16*G16</f>
        <v>0</v>
      </c>
    </row>
    <row r="17" spans="1:8" x14ac:dyDescent="0.25">
      <c r="H17" s="13"/>
    </row>
    <row r="18" spans="1:8" x14ac:dyDescent="0.25">
      <c r="A18" s="2" t="s">
        <v>26</v>
      </c>
      <c r="B18" s="3"/>
      <c r="C18" s="3"/>
      <c r="D18" s="3"/>
      <c r="E18" s="2"/>
      <c r="F18" s="2"/>
      <c r="G18" s="12"/>
      <c r="H18" s="2"/>
    </row>
    <row r="19" spans="1:8" ht="45" x14ac:dyDescent="0.25">
      <c r="A19" s="2" t="s">
        <v>31</v>
      </c>
      <c r="B19" s="3" t="s">
        <v>23</v>
      </c>
      <c r="C19" s="3">
        <v>4.8499999999999996</v>
      </c>
      <c r="D19" s="3"/>
      <c r="E19" s="2" t="s">
        <v>16</v>
      </c>
      <c r="F19" s="4">
        <f>D12*C19*0.3</f>
        <v>1309.5</v>
      </c>
      <c r="G19" s="12"/>
      <c r="H19" s="2">
        <f>F19*G19</f>
        <v>0</v>
      </c>
    </row>
    <row r="20" spans="1:8" ht="60" x14ac:dyDescent="0.25">
      <c r="A20" s="2" t="s">
        <v>32</v>
      </c>
      <c r="B20" s="3" t="s">
        <v>37</v>
      </c>
      <c r="C20" s="3"/>
      <c r="D20" s="3"/>
      <c r="E20" s="2"/>
      <c r="F20" s="2">
        <v>670</v>
      </c>
      <c r="G20" s="12"/>
      <c r="H20" s="2">
        <f>F20*G20</f>
        <v>0</v>
      </c>
    </row>
    <row r="21" spans="1:8" x14ac:dyDescent="0.25">
      <c r="A21" s="2" t="s">
        <v>33</v>
      </c>
      <c r="B21" s="3" t="s">
        <v>9</v>
      </c>
      <c r="C21" s="3">
        <v>3</v>
      </c>
      <c r="D21" s="3">
        <v>2</v>
      </c>
      <c r="E21" s="2" t="s">
        <v>10</v>
      </c>
      <c r="F21" s="2">
        <v>3</v>
      </c>
      <c r="G21" s="12"/>
      <c r="H21" s="2">
        <f>F21*G21</f>
        <v>0</v>
      </c>
    </row>
    <row r="22" spans="1:8" x14ac:dyDescent="0.25">
      <c r="E22" s="23" t="s">
        <v>11</v>
      </c>
      <c r="F22" s="23"/>
      <c r="G22" s="23"/>
      <c r="H22" s="2">
        <v>0</v>
      </c>
    </row>
    <row r="23" spans="1:8" x14ac:dyDescent="0.25">
      <c r="E23" s="24" t="s">
        <v>12</v>
      </c>
      <c r="F23" s="24"/>
      <c r="G23" s="24"/>
      <c r="H23" s="2">
        <f>H22*0.1</f>
        <v>0</v>
      </c>
    </row>
    <row r="24" spans="1:8" x14ac:dyDescent="0.25">
      <c r="E24" s="23" t="s">
        <v>13</v>
      </c>
      <c r="F24" s="23"/>
      <c r="G24" s="23"/>
      <c r="H24" s="2">
        <f>H22+H23</f>
        <v>0</v>
      </c>
    </row>
    <row r="25" spans="1:8" x14ac:dyDescent="0.25">
      <c r="E25" s="23" t="s">
        <v>14</v>
      </c>
      <c r="F25" s="23"/>
      <c r="G25" s="23"/>
      <c r="H25" s="2">
        <v>0</v>
      </c>
    </row>
    <row r="27" spans="1:8" x14ac:dyDescent="0.25">
      <c r="B27" s="1" t="s">
        <v>25</v>
      </c>
    </row>
    <row r="28" spans="1:8" x14ac:dyDescent="0.25">
      <c r="B28" s="1" t="s">
        <v>38</v>
      </c>
    </row>
    <row r="29" spans="1:8" ht="30" x14ac:dyDescent="0.25">
      <c r="B29" s="1" t="s">
        <v>24</v>
      </c>
    </row>
    <row r="30" spans="1:8" ht="34.5" customHeight="1" x14ac:dyDescent="0.25">
      <c r="B30" s="1" t="s">
        <v>15</v>
      </c>
    </row>
    <row r="31" spans="1:8" ht="125.25" customHeight="1" x14ac:dyDescent="0.25">
      <c r="B31" s="22" t="s">
        <v>47</v>
      </c>
      <c r="C31" s="22"/>
      <c r="D31" s="22"/>
      <c r="E31" s="22"/>
      <c r="F31" s="22"/>
    </row>
  </sheetData>
  <mergeCells count="6">
    <mergeCell ref="C2:G2"/>
    <mergeCell ref="B31:F31"/>
    <mergeCell ref="E22:G22"/>
    <mergeCell ref="E23:G23"/>
    <mergeCell ref="E24:G24"/>
    <mergeCell ref="E25:G25"/>
  </mergeCells>
  <pageMargins left="0.7" right="0.7" top="0.75" bottom="0.75" header="0.3" footer="0.3"/>
  <pageSetup orientation="landscape" r:id="rId1"/>
  <headerFooter>
    <oddHeader>&amp;CKruusatee ehitus: 3140304 Priku tee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2019-06-06T11:57:45Z</dcterms:modified>
</cp:coreProperties>
</file>